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※※管路管理課(R3からこれを使用)※※\課共有\38 調査委託仕様書改訂\【R3年改定作業】\2_調査清掃サブWG\100_本文（最終版）\R4年度アップロード用\調査用\"/>
    </mc:Choice>
  </mc:AlternateContent>
  <bookViews>
    <workbookView xWindow="0" yWindow="0" windowWidth="23040" windowHeight="9090"/>
  </bookViews>
  <sheets>
    <sheet name="入力シート" sheetId="1" r:id="rId1"/>
    <sheet name="説明シート=&gt;" sheetId="6" state="hidden" r:id="rId2"/>
    <sheet name="フォーマットの説明および確認事項" sheetId="5" state="hidden" r:id="rId3"/>
    <sheet name="入力制限について" sheetId="3" state="hidden" r:id="rId4"/>
    <sheet name="メニュー一覧" sheetId="4" state="hidden" r:id="rId5"/>
  </sheets>
  <definedNames>
    <definedName name="_xlnm.Print_Titles" localSheetId="4">メニュー一覧!$1:$3</definedName>
    <definedName name="_xlnm.Print_Titles" localSheetId="0">入力シート!$1:$3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" i="1" l="1"/>
  <c r="BI18" i="1"/>
  <c r="BI19" i="1" s="1"/>
  <c r="BE18" i="1"/>
  <c r="BD18" i="1"/>
  <c r="BD19" i="1" s="1"/>
  <c r="BA18" i="1"/>
  <c r="BA19" i="1" s="1"/>
  <c r="AZ18" i="1"/>
  <c r="AZ19" i="1" s="1"/>
  <c r="AY18" i="1"/>
  <c r="AY19" i="1" s="1"/>
  <c r="AU18" i="1"/>
  <c r="AU19" i="1" s="1"/>
  <c r="AT18" i="1"/>
  <c r="AT19" i="1" s="1"/>
  <c r="AS18" i="1"/>
  <c r="AS19" i="1" s="1"/>
  <c r="AR18" i="1"/>
  <c r="AR19" i="1" s="1"/>
  <c r="AQ18" i="1"/>
  <c r="AQ19" i="1" s="1"/>
  <c r="AP18" i="1"/>
  <c r="AP19" i="1" s="1"/>
  <c r="AO18" i="1"/>
  <c r="AO19" i="1" s="1"/>
  <c r="AN18" i="1"/>
  <c r="AN19" i="1" s="1"/>
  <c r="AM18" i="1"/>
  <c r="AM19" i="1" s="1"/>
  <c r="AL18" i="1"/>
  <c r="AL19" i="1" s="1"/>
  <c r="AK18" i="1"/>
  <c r="AK19" i="1" s="1"/>
  <c r="AJ18" i="1"/>
  <c r="AJ19" i="1" s="1"/>
  <c r="AI18" i="1"/>
  <c r="AI19" i="1" s="1"/>
  <c r="AH18" i="1"/>
  <c r="AH19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AA18" i="1"/>
  <c r="AA19" i="1" s="1"/>
  <c r="Z18" i="1"/>
  <c r="Z19" i="1" s="1"/>
  <c r="Y18" i="1"/>
  <c r="Y19" i="1" s="1"/>
  <c r="X18" i="1"/>
  <c r="X19" i="1" s="1"/>
  <c r="W18" i="1"/>
  <c r="W19" i="1" s="1"/>
  <c r="V18" i="1"/>
  <c r="V19" i="1" s="1"/>
  <c r="U18" i="1"/>
  <c r="U19" i="1" s="1"/>
  <c r="T18" i="1"/>
  <c r="T19" i="1" s="1"/>
  <c r="S18" i="1"/>
  <c r="S19" i="1" s="1"/>
  <c r="R18" i="1"/>
  <c r="R19" i="1" s="1"/>
  <c r="Q18" i="1"/>
  <c r="Q19" i="1" s="1"/>
  <c r="P18" i="1"/>
  <c r="P19" i="1" s="1"/>
  <c r="O18" i="1"/>
  <c r="O19" i="1" s="1"/>
  <c r="B18" i="1"/>
  <c r="B19" i="1" s="1"/>
  <c r="AX17" i="1" l="1"/>
  <c r="AW17" i="1"/>
  <c r="AV17" i="1"/>
  <c r="AX16" i="1"/>
  <c r="AW16" i="1"/>
  <c r="AV16" i="1"/>
  <c r="AX15" i="1"/>
  <c r="AW15" i="1"/>
  <c r="AV15" i="1"/>
  <c r="AX14" i="1"/>
  <c r="AW14" i="1"/>
  <c r="AV14" i="1"/>
  <c r="AX13" i="1"/>
  <c r="AW13" i="1"/>
  <c r="AV13" i="1"/>
  <c r="AX12" i="1"/>
  <c r="AW12" i="1"/>
  <c r="AV12" i="1"/>
  <c r="AX11" i="1"/>
  <c r="AW11" i="1"/>
  <c r="AV11" i="1"/>
  <c r="AX10" i="1"/>
  <c r="AW10" i="1"/>
  <c r="AV10" i="1"/>
  <c r="AX9" i="1"/>
  <c r="AW9" i="1"/>
  <c r="AV9" i="1"/>
  <c r="AX8" i="1"/>
  <c r="AW8" i="1"/>
  <c r="AV8" i="1"/>
  <c r="AX7" i="1"/>
  <c r="AW7" i="1"/>
  <c r="AV7" i="1"/>
  <c r="AX6" i="1"/>
  <c r="AW6" i="1"/>
  <c r="AV6" i="1"/>
  <c r="AX5" i="1"/>
  <c r="AW5" i="1"/>
  <c r="AV5" i="1"/>
  <c r="AX4" i="1" l="1"/>
  <c r="AX18" i="1" s="1"/>
  <c r="AX19" i="1" s="1"/>
  <c r="AW4" i="1"/>
  <c r="AW18" i="1" s="1"/>
  <c r="AW19" i="1" s="1"/>
  <c r="AV4" i="1"/>
  <c r="AV18" i="1" s="1"/>
  <c r="AV19" i="1" s="1"/>
</calcChain>
</file>

<file path=xl/comments1.xml><?xml version="1.0" encoding="utf-8"?>
<comments xmlns="http://schemas.openxmlformats.org/spreadsheetml/2006/main">
  <authors>
    <author>竹内 啓二</author>
  </authors>
  <commentLis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K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L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M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数値のみ(最大5桁)</t>
        </r>
      </text>
    </comment>
    <comment ref="N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
1900～2100</t>
        </r>
      </text>
    </comment>
    <comment ref="BN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Q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C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数値のみ(3桁)</t>
        </r>
      </text>
    </comment>
    <comment ref="E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数値のみ(1桁)</t>
        </r>
      </text>
    </comment>
    <comment ref="F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G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数値のみ(3桁)</t>
        </r>
      </text>
    </comment>
    <comment ref="I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数値のみ(1桁)</t>
        </r>
      </text>
    </comment>
  </commentList>
</comments>
</file>

<file path=xl/comments2.xml><?xml version="1.0" encoding="utf-8"?>
<comments xmlns="http://schemas.openxmlformats.org/spreadsheetml/2006/main">
  <authors>
    <author>竹内 啓二</author>
  </authors>
  <commentList>
    <comment ref="A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数値のみ
</t>
        </r>
      </text>
    </commen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I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数値のみ(最大5桁)</t>
        </r>
      </text>
    </commen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AU1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自動計算のため
入力不可</t>
        </r>
      </text>
    </comment>
    <comment ref="BK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N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C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数値のみ(3桁)</t>
        </r>
      </text>
    </comment>
    <comment ref="E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数値のみ(1桁)</t>
        </r>
      </text>
    </comment>
    <comment ref="BG3" authorId="0" shapeId="0">
      <text>
        <r>
          <rPr>
            <sz val="9"/>
            <color indexed="81"/>
            <rFont val="MS P ゴシック"/>
            <family val="3"/>
            <charset val="128"/>
          </rPr>
          <t>数値のみ</t>
        </r>
      </text>
    </comment>
  </commentList>
</comments>
</file>

<file path=xl/sharedStrings.xml><?xml version="1.0" encoding="utf-8"?>
<sst xmlns="http://schemas.openxmlformats.org/spreadsheetml/2006/main" count="402" uniqueCount="219">
  <si>
    <t>区分</t>
    <rPh sb="0" eb="2">
      <t>クブン</t>
    </rPh>
    <phoneticPr fontId="2"/>
  </si>
  <si>
    <t>番号</t>
    <rPh sb="0" eb="2">
      <t>バンゴウ</t>
    </rPh>
    <phoneticPr fontId="2"/>
  </si>
  <si>
    <t>枝</t>
    <rPh sb="0" eb="1">
      <t>エダ</t>
    </rPh>
    <phoneticPr fontId="2"/>
  </si>
  <si>
    <t>A</t>
    <phoneticPr fontId="2"/>
  </si>
  <si>
    <t>B</t>
    <phoneticPr fontId="2"/>
  </si>
  <si>
    <t>C</t>
    <phoneticPr fontId="2"/>
  </si>
  <si>
    <t>計</t>
    <rPh sb="0" eb="1">
      <t>ケイ</t>
    </rPh>
    <phoneticPr fontId="2"/>
  </si>
  <si>
    <t>路線
番号</t>
    <rPh sb="0" eb="2">
      <t>ロセン</t>
    </rPh>
    <rPh sb="3" eb="5">
      <t>バンゴウ</t>
    </rPh>
    <phoneticPr fontId="2"/>
  </si>
  <si>
    <t>車道</t>
    <rPh sb="0" eb="2">
      <t>シャドウ</t>
    </rPh>
    <phoneticPr fontId="2"/>
  </si>
  <si>
    <t>備考</t>
    <rPh sb="0" eb="2">
      <t>ビコウ</t>
    </rPh>
    <phoneticPr fontId="2"/>
  </si>
  <si>
    <t>写真
番号</t>
    <rPh sb="0" eb="2">
      <t>シャシン</t>
    </rPh>
    <rPh sb="3" eb="5">
      <t>バンゴウ</t>
    </rPh>
    <phoneticPr fontId="2"/>
  </si>
  <si>
    <t>メッ
シュ</t>
    <phoneticPr fontId="2"/>
  </si>
  <si>
    <t>1A</t>
    <phoneticPr fontId="2"/>
  </si>
  <si>
    <t>調査
年度
(西暦)</t>
    <rPh sb="0" eb="2">
      <t>チョウサ</t>
    </rPh>
    <rPh sb="3" eb="5">
      <t>ネンド</t>
    </rPh>
    <rPh sb="7" eb="9">
      <t>セイレキ</t>
    </rPh>
    <phoneticPr fontId="2"/>
  </si>
  <si>
    <t>合計</t>
    <rPh sb="0" eb="2">
      <t>ゴウケイ</t>
    </rPh>
    <phoneticPr fontId="2"/>
  </si>
  <si>
    <t>-</t>
    <phoneticPr fontId="2"/>
  </si>
  <si>
    <t>特別区</t>
    <rPh sb="0" eb="3">
      <t>トクベツク</t>
    </rPh>
    <phoneticPr fontId="2"/>
  </si>
  <si>
    <t>下水道
事務所</t>
    <rPh sb="0" eb="3">
      <t>ゲスイドウ</t>
    </rPh>
    <rPh sb="4" eb="7">
      <t>ジムショ</t>
    </rPh>
    <phoneticPr fontId="2"/>
  </si>
  <si>
    <t>作業
区分</t>
    <rPh sb="0" eb="2">
      <t>サギョウ</t>
    </rPh>
    <rPh sb="3" eb="5">
      <t>クブン</t>
    </rPh>
    <phoneticPr fontId="2"/>
  </si>
  <si>
    <t>作業
番号</t>
    <rPh sb="0" eb="2">
      <t>サギョウ</t>
    </rPh>
    <rPh sb="3" eb="5">
      <t>バンゴウ</t>
    </rPh>
    <phoneticPr fontId="2"/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</si>
  <si>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</si>
  <si>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</si>
  <si>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</si>
  <si>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</si>
  <si>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</si>
  <si>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</si>
  <si>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</si>
  <si>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</si>
  <si>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</si>
  <si>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</si>
  <si>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</si>
  <si>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</si>
  <si>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</si>
  <si>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</si>
  <si>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</si>
  <si>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</si>
  <si>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</si>
  <si>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</si>
  <si>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</si>
  <si>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</si>
  <si>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</si>
  <si>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</si>
  <si>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</si>
  <si>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作業</t>
  </si>
  <si>
    <t>管雑</t>
  </si>
  <si>
    <t>建設</t>
  </si>
  <si>
    <t>下水道事務所</t>
    <rPh sb="0" eb="3">
      <t>ゲスイドウ</t>
    </rPh>
    <rPh sb="3" eb="6">
      <t>ジムショ</t>
    </rPh>
    <phoneticPr fontId="2"/>
  </si>
  <si>
    <t>中部</t>
    <phoneticPr fontId="11"/>
  </si>
  <si>
    <t>南部</t>
    <phoneticPr fontId="11"/>
  </si>
  <si>
    <t>北部</t>
    <phoneticPr fontId="11"/>
  </si>
  <si>
    <t>東一</t>
    <phoneticPr fontId="11"/>
  </si>
  <si>
    <t>東二</t>
    <phoneticPr fontId="11"/>
  </si>
  <si>
    <t>西一</t>
    <phoneticPr fontId="11"/>
  </si>
  <si>
    <t>西二</t>
    <phoneticPr fontId="11"/>
  </si>
  <si>
    <t>No.</t>
    <phoneticPr fontId="2"/>
  </si>
  <si>
    <t>項目名</t>
    <rPh sb="0" eb="2">
      <t>コウモク</t>
    </rPh>
    <rPh sb="2" eb="3">
      <t>メイ</t>
    </rPh>
    <phoneticPr fontId="2"/>
  </si>
  <si>
    <t>説明</t>
    <rPh sb="0" eb="2">
      <t>セツメイ</t>
    </rPh>
    <phoneticPr fontId="2"/>
  </si>
  <si>
    <t>路線番号</t>
    <rPh sb="0" eb="2">
      <t>ロセン</t>
    </rPh>
    <rPh sb="2" eb="4">
      <t>バンゴウ</t>
    </rPh>
    <phoneticPr fontId="2"/>
  </si>
  <si>
    <t>4桁の数値のみ、0001～9999</t>
    <rPh sb="1" eb="2">
      <t>ケタ</t>
    </rPh>
    <rPh sb="3" eb="5">
      <t>スウチ</t>
    </rPh>
    <phoneticPr fontId="2"/>
  </si>
  <si>
    <t>メッシュ</t>
    <phoneticPr fontId="2"/>
  </si>
  <si>
    <t>プルダウン選択</t>
    <rPh sb="5" eb="7">
      <t>センタク</t>
    </rPh>
    <phoneticPr fontId="2"/>
  </si>
  <si>
    <t>作業区分</t>
    <rPh sb="0" eb="2">
      <t>サギョウ</t>
    </rPh>
    <rPh sb="2" eb="4">
      <t>クブン</t>
    </rPh>
    <phoneticPr fontId="2"/>
  </si>
  <si>
    <t>作業番号</t>
    <rPh sb="0" eb="2">
      <t>サギョウ</t>
    </rPh>
    <rPh sb="2" eb="4">
      <t>バンゴウ</t>
    </rPh>
    <phoneticPr fontId="2"/>
  </si>
  <si>
    <t>3桁の数値のみ、001～999</t>
    <rPh sb="1" eb="2">
      <t>ケタ</t>
    </rPh>
    <rPh sb="3" eb="4">
      <t>スウ</t>
    </rPh>
    <rPh sb="4" eb="5">
      <t>アタイ</t>
    </rPh>
    <phoneticPr fontId="2"/>
  </si>
  <si>
    <t>数値のみ、1～99999</t>
    <rPh sb="0" eb="1">
      <t>スウ</t>
    </rPh>
    <phoneticPr fontId="2"/>
  </si>
  <si>
    <t>調査年度（西暦）</t>
    <rPh sb="0" eb="4">
      <t>チョウサネンド</t>
    </rPh>
    <rPh sb="5" eb="7">
      <t>セイレキ</t>
    </rPh>
    <phoneticPr fontId="2"/>
  </si>
  <si>
    <t>数値のみ、1900～2100</t>
    <rPh sb="0" eb="1">
      <t>スウ</t>
    </rPh>
    <phoneticPr fontId="2"/>
  </si>
  <si>
    <t>1桁の数値のみ、0～9</t>
    <rPh sb="1" eb="2">
      <t>ケタ</t>
    </rPh>
    <rPh sb="3" eb="4">
      <t>スウ</t>
    </rPh>
    <phoneticPr fontId="2"/>
  </si>
  <si>
    <t>写真番号</t>
    <rPh sb="0" eb="2">
      <t>シャシン</t>
    </rPh>
    <rPh sb="2" eb="4">
      <t>バンゴウ</t>
    </rPh>
    <phoneticPr fontId="2"/>
  </si>
  <si>
    <t>1B</t>
    <phoneticPr fontId="2"/>
  </si>
  <si>
    <t>1C</t>
    <phoneticPr fontId="2"/>
  </si>
  <si>
    <t>1D</t>
    <phoneticPr fontId="2"/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</si>
  <si>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</si>
  <si>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</si>
  <si>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</si>
  <si>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</si>
  <si>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</si>
  <si>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</si>
  <si>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</si>
  <si>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</si>
  <si>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</si>
  <si>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</si>
  <si>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</si>
  <si>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</si>
  <si>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1A</t>
  </si>
  <si>
    <t>セル色の説明</t>
    <rPh sb="2" eb="3">
      <t>イロ</t>
    </rPh>
    <rPh sb="4" eb="6">
      <t>セツメイ</t>
    </rPh>
    <phoneticPr fontId="2"/>
  </si>
  <si>
    <t>各セルに入力できる値</t>
    <rPh sb="0" eb="1">
      <t>カク</t>
    </rPh>
    <rPh sb="4" eb="6">
      <t>ニュウリョク</t>
    </rPh>
    <rPh sb="9" eb="10">
      <t>アタイ</t>
    </rPh>
    <phoneticPr fontId="2"/>
  </si>
  <si>
    <t>シート「入力制限について」に説明があるので参照してください</t>
    <rPh sb="4" eb="6">
      <t>ニュウリョク</t>
    </rPh>
    <rPh sb="6" eb="8">
      <t>セイゲン</t>
    </rPh>
    <rPh sb="14" eb="16">
      <t>セツメイ</t>
    </rPh>
    <rPh sb="21" eb="23">
      <t>サンショウ</t>
    </rPh>
    <phoneticPr fontId="2"/>
  </si>
  <si>
    <t>プルダウンメニューの選択項目</t>
    <rPh sb="10" eb="12">
      <t>センタク</t>
    </rPh>
    <rPh sb="12" eb="14">
      <t>コウモク</t>
    </rPh>
    <phoneticPr fontId="2"/>
  </si>
  <si>
    <t>シート保護について</t>
    <rPh sb="3" eb="5">
      <t>ホゴ</t>
    </rPh>
    <phoneticPr fontId="2"/>
  </si>
  <si>
    <t>調査表フォーマットの説明</t>
    <rPh sb="0" eb="3">
      <t>チョウサヒョウ</t>
    </rPh>
    <rPh sb="10" eb="12">
      <t>セツメイ</t>
    </rPh>
    <phoneticPr fontId="2"/>
  </si>
  <si>
    <t>No.</t>
    <phoneticPr fontId="2"/>
  </si>
  <si>
    <t>概要</t>
    <rPh sb="0" eb="2">
      <t>ガイヨウ</t>
    </rPh>
    <phoneticPr fontId="2"/>
  </si>
  <si>
    <t>説明</t>
    <rPh sb="0" eb="2">
      <t>セツメイ</t>
    </rPh>
    <phoneticPr fontId="2"/>
  </si>
  <si>
    <t>マクロの利用について</t>
    <rPh sb="4" eb="6">
      <t>リヨウ</t>
    </rPh>
    <phoneticPr fontId="2"/>
  </si>
  <si>
    <t>チェック機能の追加</t>
    <rPh sb="4" eb="6">
      <t>キノウ</t>
    </rPh>
    <rPh sb="7" eb="9">
      <t>ツイカ</t>
    </rPh>
    <phoneticPr fontId="2"/>
  </si>
  <si>
    <t>CSV出力機能の追加</t>
    <rPh sb="3" eb="5">
      <t>シュツリョク</t>
    </rPh>
    <rPh sb="5" eb="7">
      <t>キノウ</t>
    </rPh>
    <rPh sb="8" eb="10">
      <t>ツイカ</t>
    </rPh>
    <phoneticPr fontId="2"/>
  </si>
  <si>
    <t>データ整合性チェックや人孔番号の重複チェックなど、
追加のチェックのため専用の「チェック」ボタンの作成を予定しています。</t>
    <rPh sb="3" eb="6">
      <t>セイゴウセイ</t>
    </rPh>
    <rPh sb="11" eb="15">
      <t>ジンコウバンゴウ</t>
    </rPh>
    <rPh sb="16" eb="18">
      <t>チョウフク</t>
    </rPh>
    <rPh sb="26" eb="28">
      <t>ツイカ</t>
    </rPh>
    <rPh sb="36" eb="38">
      <t>センヨウ</t>
    </rPh>
    <rPh sb="49" eb="51">
      <t>サクセイ</t>
    </rPh>
    <rPh sb="52" eb="54">
      <t>ヨテイ</t>
    </rPh>
    <phoneticPr fontId="2"/>
  </si>
  <si>
    <t>人孔診断情報検索のためのDB追加用に、インポート用のCSVファイルを作成する
「CSV出力」ボタンの作成を予定しています。</t>
    <rPh sb="0" eb="4">
      <t>ジンコウシンダン</t>
    </rPh>
    <rPh sb="4" eb="6">
      <t>ジョウホウ</t>
    </rPh>
    <rPh sb="6" eb="8">
      <t>ケンサク</t>
    </rPh>
    <rPh sb="14" eb="16">
      <t>ツイカ</t>
    </rPh>
    <rPh sb="16" eb="17">
      <t>ヨウ</t>
    </rPh>
    <rPh sb="24" eb="25">
      <t>ヨウ</t>
    </rPh>
    <rPh sb="34" eb="36">
      <t>サクセイ</t>
    </rPh>
    <rPh sb="43" eb="45">
      <t>シュツリョク</t>
    </rPh>
    <rPh sb="50" eb="52">
      <t>サクセイ</t>
    </rPh>
    <rPh sb="53" eb="55">
      <t>ヨテイ</t>
    </rPh>
    <phoneticPr fontId="2"/>
  </si>
  <si>
    <t>本シート以外は「シートの保護」をしています。必要カ所以外は入力できません。
また、行の追加もできません。
現状はパスワード無しで保護していますが、最終版はパスワード付きで保護する予定です。</t>
    <rPh sb="0" eb="1">
      <t>ホン</t>
    </rPh>
    <rPh sb="4" eb="6">
      <t>イガイ</t>
    </rPh>
    <rPh sb="12" eb="14">
      <t>ホゴ</t>
    </rPh>
    <rPh sb="22" eb="24">
      <t>ヒツヨウ</t>
    </rPh>
    <rPh sb="25" eb="26">
      <t>ショ</t>
    </rPh>
    <rPh sb="26" eb="28">
      <t>イガイ</t>
    </rPh>
    <rPh sb="29" eb="31">
      <t>ニュウリョク</t>
    </rPh>
    <rPh sb="41" eb="42">
      <t>ギョウ</t>
    </rPh>
    <rPh sb="43" eb="45">
      <t>ツイカ</t>
    </rPh>
    <rPh sb="53" eb="55">
      <t>ゲンジョウ</t>
    </rPh>
    <rPh sb="61" eb="62">
      <t>ナシ</t>
    </rPh>
    <rPh sb="64" eb="66">
      <t>ホゴ</t>
    </rPh>
    <rPh sb="73" eb="76">
      <t>サイシュウバン</t>
    </rPh>
    <rPh sb="82" eb="83">
      <t>ツ</t>
    </rPh>
    <rPh sb="85" eb="87">
      <t>ホゴ</t>
    </rPh>
    <rPh sb="89" eb="91">
      <t>ヨテイ</t>
    </rPh>
    <phoneticPr fontId="2"/>
  </si>
  <si>
    <t>シート「メニュー一覧」を元にプルダウンメニューを作成していますので参照してください
現状は確認のためシートを表示していますが、最終版はシートを非表示にする予定です。</t>
    <rPh sb="8" eb="10">
      <t>イチラン</t>
    </rPh>
    <rPh sb="12" eb="13">
      <t>モト</t>
    </rPh>
    <rPh sb="24" eb="26">
      <t>サクセイ</t>
    </rPh>
    <rPh sb="33" eb="35">
      <t>サンショウ</t>
    </rPh>
    <rPh sb="42" eb="44">
      <t>ゲンジョウ</t>
    </rPh>
    <rPh sb="45" eb="47">
      <t>カクニン</t>
    </rPh>
    <rPh sb="54" eb="56">
      <t>ヒョウジ</t>
    </rPh>
    <rPh sb="63" eb="66">
      <t>サイシュウバン</t>
    </rPh>
    <rPh sb="71" eb="74">
      <t>ヒヒョウジ</t>
    </rPh>
    <rPh sb="77" eb="79">
      <t>ヨテイ</t>
    </rPh>
    <phoneticPr fontId="2"/>
  </si>
  <si>
    <t>その他</t>
    <rPh sb="2" eb="3">
      <t>タ</t>
    </rPh>
    <phoneticPr fontId="2"/>
  </si>
  <si>
    <t>国</t>
    <rPh sb="0" eb="1">
      <t>クニ</t>
    </rPh>
    <phoneticPr fontId="2"/>
  </si>
  <si>
    <t>都</t>
    <rPh sb="0" eb="1">
      <t>ト</t>
    </rPh>
    <phoneticPr fontId="2"/>
  </si>
  <si>
    <t>区</t>
    <rPh sb="0" eb="1">
      <t>ク</t>
    </rPh>
    <phoneticPr fontId="2"/>
  </si>
  <si>
    <t>上流人孔番号</t>
    <rPh sb="0" eb="2">
      <t>ジョウリュウ</t>
    </rPh>
    <rPh sb="2" eb="4">
      <t>ジンコウ</t>
    </rPh>
    <rPh sb="4" eb="6">
      <t>バンゴウ</t>
    </rPh>
    <phoneticPr fontId="2"/>
  </si>
  <si>
    <t>下流人孔番号</t>
    <rPh sb="0" eb="2">
      <t>カリュウ</t>
    </rPh>
    <rPh sb="2" eb="4">
      <t>ジンコウ</t>
    </rPh>
    <rPh sb="4" eb="6">
      <t>バンゴウ</t>
    </rPh>
    <phoneticPr fontId="2"/>
  </si>
  <si>
    <t>腐食</t>
    <rPh sb="0" eb="2">
      <t>フショク</t>
    </rPh>
    <phoneticPr fontId="2"/>
  </si>
  <si>
    <t>蛇行</t>
    <rPh sb="0" eb="2">
      <t>ダコウ</t>
    </rPh>
    <phoneticPr fontId="2"/>
  </si>
  <si>
    <t>たるみ</t>
    <phoneticPr fontId="2"/>
  </si>
  <si>
    <t>侵入水</t>
    <rPh sb="0" eb="2">
      <t>シンニュウ</t>
    </rPh>
    <rPh sb="2" eb="3">
      <t>スイ</t>
    </rPh>
    <phoneticPr fontId="2"/>
  </si>
  <si>
    <t>取付管
突出し</t>
    <rPh sb="0" eb="3">
      <t>トリツケカン</t>
    </rPh>
    <rPh sb="4" eb="6">
      <t>ツキダ</t>
    </rPh>
    <phoneticPr fontId="2"/>
  </si>
  <si>
    <t>VTR整理番号
(カウンター）</t>
    <rPh sb="3" eb="5">
      <t>セイリ</t>
    </rPh>
    <rPh sb="5" eb="7">
      <t>バンゴウ</t>
    </rPh>
    <phoneticPr fontId="16"/>
  </si>
  <si>
    <t>ダイジェスト</t>
    <phoneticPr fontId="16"/>
  </si>
  <si>
    <t>調査路線</t>
    <rPh sb="0" eb="2">
      <t>チョウサ</t>
    </rPh>
    <rPh sb="2" eb="4">
      <t>ロセン</t>
    </rPh>
    <phoneticPr fontId="16"/>
  </si>
  <si>
    <t>道路
管理者</t>
    <phoneticPr fontId="16"/>
  </si>
  <si>
    <t>歩車
道別</t>
    <phoneticPr fontId="16"/>
  </si>
  <si>
    <t>線路
延長
（ｍ）</t>
    <phoneticPr fontId="16"/>
  </si>
  <si>
    <t>管渠
延長
（ｍ）</t>
    <rPh sb="0" eb="2">
      <t>カンキョ</t>
    </rPh>
    <phoneticPr fontId="16"/>
  </si>
  <si>
    <t>幅(㎝)</t>
    <rPh sb="0" eb="1">
      <t>ハバ</t>
    </rPh>
    <phoneticPr fontId="16"/>
  </si>
  <si>
    <t>高さ(㎝)</t>
    <rPh sb="0" eb="1">
      <t>タカ</t>
    </rPh>
    <phoneticPr fontId="16"/>
  </si>
  <si>
    <t>管種</t>
    <rPh sb="0" eb="2">
      <t>カンシュ</t>
    </rPh>
    <phoneticPr fontId="2"/>
  </si>
  <si>
    <t>上流側</t>
    <rPh sb="0" eb="2">
      <t>ジョウリュウ</t>
    </rPh>
    <rPh sb="2" eb="3">
      <t>ガワ</t>
    </rPh>
    <phoneticPr fontId="16"/>
  </si>
  <si>
    <t>下流側</t>
    <rPh sb="0" eb="2">
      <t>カリュウ</t>
    </rPh>
    <rPh sb="2" eb="3">
      <t>ガワ</t>
    </rPh>
    <phoneticPr fontId="16"/>
  </si>
  <si>
    <t>ｍ先</t>
    <rPh sb="1" eb="2">
      <t>サキ</t>
    </rPh>
    <phoneticPr fontId="16"/>
  </si>
  <si>
    <t>本目</t>
    <rPh sb="0" eb="2">
      <t>ホンメ</t>
    </rPh>
    <phoneticPr fontId="16"/>
  </si>
  <si>
    <t>調査不能</t>
    <rPh sb="2" eb="4">
      <t>フノウ</t>
    </rPh>
    <phoneticPr fontId="16"/>
  </si>
  <si>
    <t>TP</t>
    <phoneticPr fontId="2"/>
  </si>
  <si>
    <t>HP</t>
    <phoneticPr fontId="2"/>
  </si>
  <si>
    <t>KP</t>
    <phoneticPr fontId="2"/>
  </si>
  <si>
    <t>管きょ</t>
    <rPh sb="0" eb="1">
      <t>カン</t>
    </rPh>
    <phoneticPr fontId="2"/>
  </si>
  <si>
    <t>Ａ1～Ａ6</t>
    <phoneticPr fontId="2"/>
  </si>
  <si>
    <t>段差(箇所)</t>
    <rPh sb="0" eb="2">
      <t>ダンサ</t>
    </rPh>
    <rPh sb="3" eb="5">
      <t>カショ</t>
    </rPh>
    <phoneticPr fontId="2"/>
  </si>
  <si>
    <t>モルタル
付着</t>
    <rPh sb="5" eb="7">
      <t>フチャク</t>
    </rPh>
    <phoneticPr fontId="2"/>
  </si>
  <si>
    <t>クラック</t>
    <phoneticPr fontId="2"/>
  </si>
  <si>
    <t>継目
ズレ</t>
    <rPh sb="0" eb="2">
      <t>ツギメ</t>
    </rPh>
    <phoneticPr fontId="2"/>
  </si>
  <si>
    <t>上流下流人孔番号</t>
    <rPh sb="0" eb="2">
      <t>ジョウリュウ</t>
    </rPh>
    <rPh sb="2" eb="4">
      <t>カリュウ</t>
    </rPh>
    <rPh sb="4" eb="6">
      <t>ジンコウ</t>
    </rPh>
    <rPh sb="6" eb="8">
      <t>バンゴウ</t>
    </rPh>
    <phoneticPr fontId="2"/>
  </si>
  <si>
    <t>破損</t>
    <rPh sb="0" eb="2">
      <t>ハソン</t>
    </rPh>
    <phoneticPr fontId="2"/>
  </si>
  <si>
    <t>クラック</t>
    <phoneticPr fontId="2"/>
  </si>
  <si>
    <t>継目ズレ</t>
    <rPh sb="0" eb="2">
      <t>ツギメ</t>
    </rPh>
    <phoneticPr fontId="2"/>
  </si>
  <si>
    <t>偏平</t>
    <rPh sb="0" eb="2">
      <t>ヘンペイ</t>
    </rPh>
    <phoneticPr fontId="2"/>
  </si>
  <si>
    <t>変形</t>
    <rPh sb="0" eb="2">
      <t>ヘンケイ</t>
    </rPh>
    <phoneticPr fontId="2"/>
  </si>
  <si>
    <t>腐食</t>
    <rPh sb="0" eb="2">
      <t>フショク</t>
    </rPh>
    <phoneticPr fontId="2"/>
  </si>
  <si>
    <t>蛇行</t>
    <rPh sb="0" eb="2">
      <t>ダコウ</t>
    </rPh>
    <phoneticPr fontId="2"/>
  </si>
  <si>
    <t>たるみ</t>
    <phoneticPr fontId="2"/>
  </si>
  <si>
    <t>侵入水</t>
    <rPh sb="0" eb="2">
      <t>シンニュウ</t>
    </rPh>
    <rPh sb="2" eb="3">
      <t>スイ</t>
    </rPh>
    <phoneticPr fontId="2"/>
  </si>
  <si>
    <t>取付管突出し</t>
    <rPh sb="0" eb="3">
      <t>トリツケカン</t>
    </rPh>
    <rPh sb="3" eb="5">
      <t>ツキダ</t>
    </rPh>
    <phoneticPr fontId="2"/>
  </si>
  <si>
    <t>A</t>
    <phoneticPr fontId="2"/>
  </si>
  <si>
    <t>モルタル付着</t>
    <rPh sb="4" eb="6">
      <t>フチャク</t>
    </rPh>
    <phoneticPr fontId="2"/>
  </si>
  <si>
    <t>ラード付着樹根侵入</t>
    <rPh sb="3" eb="5">
      <t>フチャク</t>
    </rPh>
    <rPh sb="5" eb="6">
      <t>ジュ</t>
    </rPh>
    <rPh sb="6" eb="7">
      <t>コン</t>
    </rPh>
    <rPh sb="7" eb="9">
      <t>シンニュウ</t>
    </rPh>
    <phoneticPr fontId="2"/>
  </si>
  <si>
    <t>計</t>
    <rPh sb="0" eb="1">
      <t>ケイ</t>
    </rPh>
    <phoneticPr fontId="2"/>
  </si>
  <si>
    <t>不明取付管(箇所)</t>
    <rPh sb="0" eb="2">
      <t>フメイ</t>
    </rPh>
    <rPh sb="2" eb="5">
      <t>トリツケカン</t>
    </rPh>
    <rPh sb="6" eb="8">
      <t>カショ</t>
    </rPh>
    <phoneticPr fontId="2"/>
  </si>
  <si>
    <t>その他(箇所)</t>
    <rPh sb="2" eb="3">
      <t>タ</t>
    </rPh>
    <rPh sb="4" eb="6">
      <t>カショ</t>
    </rPh>
    <phoneticPr fontId="2"/>
  </si>
  <si>
    <t>道路
管理者</t>
    <rPh sb="0" eb="2">
      <t>ドウロ</t>
    </rPh>
    <rPh sb="3" eb="6">
      <t>カンリシャ</t>
    </rPh>
    <phoneticPr fontId="2"/>
  </si>
  <si>
    <t>線路
延長
(ｍ)</t>
    <rPh sb="0" eb="2">
      <t>センロ</t>
    </rPh>
    <rPh sb="3" eb="5">
      <t>エンチョウ</t>
    </rPh>
    <phoneticPr fontId="2"/>
  </si>
  <si>
    <t>管渠
延長
(ｍ)</t>
    <rPh sb="0" eb="2">
      <t>カンキョ</t>
    </rPh>
    <rPh sb="3" eb="5">
      <t>エンチョウ</t>
    </rPh>
    <phoneticPr fontId="2"/>
  </si>
  <si>
    <t>上流側</t>
    <rPh sb="0" eb="2">
      <t>ジョウリュウ</t>
    </rPh>
    <rPh sb="2" eb="3">
      <t>ガワ</t>
    </rPh>
    <phoneticPr fontId="2"/>
  </si>
  <si>
    <t>下流側</t>
    <rPh sb="0" eb="2">
      <t>カリュウ</t>
    </rPh>
    <rPh sb="2" eb="3">
      <t>ガワ</t>
    </rPh>
    <phoneticPr fontId="2"/>
  </si>
  <si>
    <t>ｍ先</t>
    <rPh sb="1" eb="2">
      <t>サキ</t>
    </rPh>
    <phoneticPr fontId="2"/>
  </si>
  <si>
    <t>本目</t>
    <rPh sb="0" eb="2">
      <t>ホンメ</t>
    </rPh>
    <phoneticPr fontId="2"/>
  </si>
  <si>
    <t>幅(㎝)</t>
    <rPh sb="0" eb="1">
      <t>ハバ</t>
    </rPh>
    <phoneticPr fontId="2"/>
  </si>
  <si>
    <t>幅
(㎝)</t>
    <rPh sb="0" eb="1">
      <t>ハバ</t>
    </rPh>
    <phoneticPr fontId="2"/>
  </si>
  <si>
    <t>高さ
(㎝)</t>
    <rPh sb="0" eb="1">
      <t>タカ</t>
    </rPh>
    <phoneticPr fontId="2"/>
  </si>
  <si>
    <t>VU</t>
    <phoneticPr fontId="2"/>
  </si>
  <si>
    <t>FRP</t>
    <phoneticPr fontId="2"/>
  </si>
  <si>
    <t>RC</t>
    <phoneticPr fontId="2"/>
  </si>
  <si>
    <t>その他</t>
    <rPh sb="2" eb="3">
      <t>タ</t>
    </rPh>
    <phoneticPr fontId="2"/>
  </si>
  <si>
    <t>調査不能</t>
    <rPh sb="0" eb="2">
      <t>チョウサ</t>
    </rPh>
    <rPh sb="2" eb="4">
      <t>フノウ</t>
    </rPh>
    <phoneticPr fontId="2"/>
  </si>
  <si>
    <t>VTR整理番号(カウンター)</t>
    <rPh sb="3" eb="5">
      <t>セイリ</t>
    </rPh>
    <rPh sb="5" eb="7">
      <t>バンゴウ</t>
    </rPh>
    <phoneticPr fontId="2"/>
  </si>
  <si>
    <t>ダイジェスト</t>
    <phoneticPr fontId="2"/>
  </si>
  <si>
    <t>調査路線</t>
    <rPh sb="0" eb="2">
      <t>チョウサ</t>
    </rPh>
    <rPh sb="2" eb="4">
      <t>ロセン</t>
    </rPh>
    <phoneticPr fontId="2"/>
  </si>
  <si>
    <t>歩車
道別</t>
    <rPh sb="0" eb="1">
      <t>ホ</t>
    </rPh>
    <rPh sb="1" eb="2">
      <t>シャ</t>
    </rPh>
    <rPh sb="3" eb="4">
      <t>ドウ</t>
    </rPh>
    <rPh sb="4" eb="5">
      <t>ベツ</t>
    </rPh>
    <phoneticPr fontId="2"/>
  </si>
  <si>
    <t>歩車</t>
    <rPh sb="0" eb="1">
      <t>ホ</t>
    </rPh>
    <rPh sb="1" eb="2">
      <t>シャ</t>
    </rPh>
    <phoneticPr fontId="2"/>
  </si>
  <si>
    <t>歩車道</t>
    <rPh sb="0" eb="1">
      <t>ホ</t>
    </rPh>
    <rPh sb="1" eb="2">
      <t>シャ</t>
    </rPh>
    <rPh sb="2" eb="3">
      <t>ドウ</t>
    </rPh>
    <phoneticPr fontId="2"/>
  </si>
  <si>
    <t>A,B,C</t>
    <phoneticPr fontId="2"/>
  </si>
  <si>
    <t>数値のみ、0～99</t>
    <rPh sb="0" eb="1">
      <t>スウ</t>
    </rPh>
    <phoneticPr fontId="2"/>
  </si>
  <si>
    <t>道路管理者</t>
    <phoneticPr fontId="2"/>
  </si>
  <si>
    <t>歩車道別</t>
    <rPh sb="0" eb="1">
      <t>ホ</t>
    </rPh>
    <rPh sb="1" eb="2">
      <t>シャ</t>
    </rPh>
    <rPh sb="2" eb="3">
      <t>ドウ</t>
    </rPh>
    <rPh sb="3" eb="4">
      <t>ベツ</t>
    </rPh>
    <phoneticPr fontId="2"/>
  </si>
  <si>
    <t>線路延長(ｍ)</t>
    <rPh sb="0" eb="2">
      <t>センロ</t>
    </rPh>
    <rPh sb="2" eb="4">
      <t>エンチョウ</t>
    </rPh>
    <phoneticPr fontId="2"/>
  </si>
  <si>
    <t>管渠延長(ｍ)</t>
    <rPh sb="0" eb="2">
      <t>カンキョ</t>
    </rPh>
    <rPh sb="2" eb="4">
      <t>エンチョウ</t>
    </rPh>
    <phoneticPr fontId="2"/>
  </si>
  <si>
    <t>数値のみ、0～999.99</t>
    <rPh sb="0" eb="1">
      <t>スウ</t>
    </rPh>
    <phoneticPr fontId="2"/>
  </si>
  <si>
    <t>高さ(㎝)</t>
    <rPh sb="0" eb="1">
      <t>タカ</t>
    </rPh>
    <phoneticPr fontId="2"/>
  </si>
  <si>
    <t>管種</t>
    <rPh sb="0" eb="2">
      <t>カンシュ</t>
    </rPh>
    <phoneticPr fontId="2"/>
  </si>
  <si>
    <t>調査不能</t>
    <rPh sb="0" eb="2">
      <t>チョウサ</t>
    </rPh>
    <rPh sb="2" eb="4">
      <t>フノウ</t>
    </rPh>
    <phoneticPr fontId="2"/>
  </si>
  <si>
    <t>上下流側</t>
    <rPh sb="0" eb="1">
      <t>ジョウ</t>
    </rPh>
    <rPh sb="1" eb="3">
      <t>カリュウ</t>
    </rPh>
    <rPh sb="3" eb="4">
      <t>ガワ</t>
    </rPh>
    <phoneticPr fontId="2"/>
  </si>
  <si>
    <t>本数</t>
    <rPh sb="0" eb="2">
      <t>ホンスウ</t>
    </rPh>
    <phoneticPr fontId="2"/>
  </si>
  <si>
    <t>ｍ先</t>
    <rPh sb="1" eb="2">
      <t>サキ</t>
    </rPh>
    <phoneticPr fontId="2"/>
  </si>
  <si>
    <t>数値のみ、0～99.99</t>
    <rPh sb="0" eb="1">
      <t>スウ</t>
    </rPh>
    <phoneticPr fontId="2"/>
  </si>
  <si>
    <t>数値のみ、1～999</t>
    <rPh sb="0" eb="1">
      <t>スウ</t>
    </rPh>
    <phoneticPr fontId="2"/>
  </si>
  <si>
    <t>HP</t>
  </si>
  <si>
    <t>Ａ7～Ａ9</t>
    <phoneticPr fontId="2"/>
  </si>
  <si>
    <t>Ａ10～Ａ166</t>
    <phoneticPr fontId="2"/>
  </si>
  <si>
    <t>1701</t>
    <phoneticPr fontId="2"/>
  </si>
  <si>
    <t>1801</t>
    <phoneticPr fontId="2"/>
  </si>
  <si>
    <t>1巻（00：00～）</t>
    <rPh sb="1" eb="2">
      <t>カン</t>
    </rPh>
    <phoneticPr fontId="2"/>
  </si>
  <si>
    <t>1巻（42：00～）</t>
    <rPh sb="1" eb="2">
      <t>カン</t>
    </rPh>
    <phoneticPr fontId="2"/>
  </si>
  <si>
    <t>1巻（12：00～）</t>
    <rPh sb="1" eb="2">
      <t>カン</t>
    </rPh>
    <phoneticPr fontId="2"/>
  </si>
  <si>
    <t>1巻（87：00～）</t>
    <rPh sb="1" eb="2">
      <t>カン</t>
    </rPh>
    <phoneticPr fontId="2"/>
  </si>
  <si>
    <t>1巻（24：00～）</t>
    <rPh sb="1" eb="2">
      <t>カン</t>
    </rPh>
    <phoneticPr fontId="2"/>
  </si>
  <si>
    <t>黄色セルは「本管用管路内調査集計表　様式-1」より追加した項目です
水色セルは自動計算のため入力できないセルです</t>
    <rPh sb="0" eb="2">
      <t>キイロ</t>
    </rPh>
    <rPh sb="6" eb="17">
      <t>ホンカンヨウカンロナイチョウサシュウケイヒョウ</t>
    </rPh>
    <rPh sb="18" eb="20">
      <t>ヨウシキ</t>
    </rPh>
    <rPh sb="25" eb="27">
      <t>ツイカ</t>
    </rPh>
    <rPh sb="29" eb="31">
      <t>コウモク</t>
    </rPh>
    <rPh sb="34" eb="36">
      <t>ミズイロ</t>
    </rPh>
    <rPh sb="39" eb="41">
      <t>ジドウ</t>
    </rPh>
    <rPh sb="41" eb="43">
      <t>ケイサン</t>
    </rPh>
    <rPh sb="46" eb="48">
      <t>ニュウリョク</t>
    </rPh>
    <phoneticPr fontId="2"/>
  </si>
  <si>
    <t>1カ所しか選択できない（ラジオボタンの様な動き）等、入力補助機能をマクロで作成しています。
入力時はマクロを有効にしてください。</t>
    <rPh sb="2" eb="3">
      <t>ショ</t>
    </rPh>
    <rPh sb="5" eb="7">
      <t>センタク</t>
    </rPh>
    <rPh sb="19" eb="20">
      <t>ヨウ</t>
    </rPh>
    <rPh sb="21" eb="22">
      <t>ウゴ</t>
    </rPh>
    <rPh sb="24" eb="25">
      <t>ナド</t>
    </rPh>
    <rPh sb="26" eb="28">
      <t>ニュウリョク</t>
    </rPh>
    <rPh sb="28" eb="30">
      <t>ホジョ</t>
    </rPh>
    <rPh sb="30" eb="32">
      <t>キノウ</t>
    </rPh>
    <rPh sb="37" eb="39">
      <t>サクセイ</t>
    </rPh>
    <rPh sb="46" eb="49">
      <t>ニュウリョクジ</t>
    </rPh>
    <rPh sb="54" eb="56">
      <t>ユウコウ</t>
    </rPh>
    <phoneticPr fontId="2"/>
  </si>
  <si>
    <t>東二</t>
  </si>
  <si>
    <t>数値のみ、1～99</t>
    <rPh sb="0" eb="1">
      <t>スウ</t>
    </rPh>
    <phoneticPr fontId="2"/>
  </si>
  <si>
    <t>管
本数</t>
    <rPh sb="0" eb="1">
      <t>カン</t>
    </rPh>
    <rPh sb="2" eb="4">
      <t>ホンスウ</t>
    </rPh>
    <phoneticPr fontId="2"/>
  </si>
  <si>
    <t>FRP</t>
  </si>
  <si>
    <t>Ａ166～Ａ167</t>
    <phoneticPr fontId="2"/>
  </si>
  <si>
    <t>ラード付着,樹根侵入</t>
    <rPh sb="3" eb="5">
      <t>フチャク</t>
    </rPh>
    <rPh sb="6" eb="7">
      <t>キ</t>
    </rPh>
    <rPh sb="7" eb="8">
      <t>コン</t>
    </rPh>
    <rPh sb="8" eb="10">
      <t>シンニュウ</t>
    </rPh>
    <phoneticPr fontId="2"/>
  </si>
  <si>
    <r>
      <t xml:space="preserve">調査
年度
</t>
    </r>
    <r>
      <rPr>
        <sz val="9"/>
        <color theme="1"/>
        <rFont val="ＭＳ Ｐゴシック"/>
        <family val="3"/>
        <charset val="128"/>
      </rPr>
      <t>(西暦)</t>
    </r>
    <rPh sb="0" eb="2">
      <t>チョウサ</t>
    </rPh>
    <rPh sb="3" eb="5">
      <t>ネンド</t>
    </rPh>
    <rPh sb="7" eb="9">
      <t>セイレキ</t>
    </rPh>
    <phoneticPr fontId="2"/>
  </si>
  <si>
    <r>
      <rPr>
        <sz val="11"/>
        <rFont val="ＭＳ Ｐゴシック"/>
        <family val="3"/>
        <charset val="128"/>
      </rPr>
      <t>段差</t>
    </r>
    <r>
      <rPr>
        <sz val="9"/>
        <rFont val="ＭＳ Ｐゴシック"/>
        <family val="3"/>
        <charset val="128"/>
      </rPr>
      <t>(箇所)</t>
    </r>
    <rPh sb="0" eb="2">
      <t>ダンサ</t>
    </rPh>
    <rPh sb="3" eb="5">
      <t>カショ</t>
    </rPh>
    <phoneticPr fontId="2"/>
  </si>
  <si>
    <r>
      <rPr>
        <sz val="11"/>
        <rFont val="ＭＳ Ｐゴシック"/>
        <family val="3"/>
        <charset val="128"/>
      </rPr>
      <t>不明取付管</t>
    </r>
    <r>
      <rPr>
        <sz val="9"/>
        <rFont val="ＭＳ Ｐゴシック"/>
        <family val="3"/>
        <charset val="128"/>
      </rPr>
      <t xml:space="preserve">
(箇所)</t>
    </r>
    <rPh sb="0" eb="2">
      <t>フメイ</t>
    </rPh>
    <rPh sb="2" eb="5">
      <t>トリツケカン</t>
    </rPh>
    <rPh sb="7" eb="9">
      <t>カショ</t>
    </rPh>
    <phoneticPr fontId="16"/>
  </si>
  <si>
    <r>
      <rPr>
        <sz val="11"/>
        <rFont val="ＭＳ Ｐゴシック"/>
        <family val="3"/>
        <charset val="128"/>
      </rPr>
      <t>その他</t>
    </r>
    <r>
      <rPr>
        <sz val="9"/>
        <rFont val="ＭＳ Ｐゴシック"/>
        <family val="3"/>
        <charset val="128"/>
      </rPr>
      <t xml:space="preserve">
(箇所)</t>
    </r>
    <rPh sb="5" eb="7">
      <t>カショ</t>
    </rPh>
    <phoneticPr fontId="2"/>
  </si>
  <si>
    <t>文字列、最大4文字</t>
    <rPh sb="0" eb="3">
      <t>モジレツ</t>
    </rPh>
    <rPh sb="4" eb="6">
      <t>サイダイ</t>
    </rPh>
    <rPh sb="7" eb="9">
      <t>モジ</t>
    </rPh>
    <phoneticPr fontId="2"/>
  </si>
  <si>
    <t>管本数</t>
    <rPh sb="0" eb="1">
      <t>カン</t>
    </rPh>
    <rPh sb="1" eb="3">
      <t>ホンスウ</t>
    </rPh>
    <phoneticPr fontId="2"/>
  </si>
  <si>
    <r>
      <t>偏平</t>
    </r>
    <r>
      <rPr>
        <vertAlign val="superscript"/>
        <sz val="11"/>
        <color theme="1"/>
        <rFont val="ＭＳ Ｐゴシック"/>
        <family val="3"/>
        <charset val="128"/>
      </rPr>
      <t>※1</t>
    </r>
    <rPh sb="0" eb="2">
      <t>ヘンペイ</t>
    </rPh>
    <phoneticPr fontId="2"/>
  </si>
  <si>
    <r>
      <t>変形</t>
    </r>
    <r>
      <rPr>
        <vertAlign val="superscript"/>
        <sz val="11"/>
        <color theme="1"/>
        <rFont val="ＭＳ Ｐゴシック"/>
        <family val="3"/>
        <charset val="128"/>
      </rPr>
      <t>※1</t>
    </r>
    <rPh sb="0" eb="2">
      <t>ヘンケイ</t>
    </rPh>
    <phoneticPr fontId="2"/>
  </si>
  <si>
    <t>人孔蓋埋没のため調査不可</t>
    <phoneticPr fontId="2"/>
  </si>
  <si>
    <t>破損</t>
    <rPh sb="0" eb="2">
      <t>ハソン</t>
    </rPh>
    <phoneticPr fontId="2"/>
  </si>
  <si>
    <t>※1　偏平・変形は塩ビ管のみ適用</t>
    <rPh sb="3" eb="5">
      <t>ヘンペイ</t>
    </rPh>
    <rPh sb="6" eb="8">
      <t>ヘンケイ</t>
    </rPh>
    <rPh sb="9" eb="10">
      <t>エン</t>
    </rPh>
    <rPh sb="11" eb="12">
      <t>カン</t>
    </rPh>
    <rPh sb="14" eb="16">
      <t>テキヨウ</t>
    </rPh>
    <phoneticPr fontId="2"/>
  </si>
  <si>
    <t>注1　円形管は幅0、高さ○○と記入する。</t>
    <rPh sb="0" eb="1">
      <t>チュウ</t>
    </rPh>
    <rPh sb="3" eb="5">
      <t>エンケイ</t>
    </rPh>
    <rPh sb="5" eb="6">
      <t>カン</t>
    </rPh>
    <rPh sb="7" eb="8">
      <t>ハバ</t>
    </rPh>
    <rPh sb="10" eb="11">
      <t>タカ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</si>
</sst>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"/>
    <numFmt numFmtId="177" formatCode="#"/>
    <numFmt numFmtId="178" formatCode="0.00_ "/>
  </numFmts>
  <fonts count="26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70C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0" fillId="0" borderId="0"/>
  </cellStyleXfs>
  <cellXfs count="290">
    <xf numFmtId="0" fontId="0" fillId="0" borderId="0" xfId="0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Continuous" vertical="center"/>
    </xf>
    <xf numFmtId="0" fontId="0" fillId="2" borderId="15" xfId="0" applyFill="1" applyBorder="1" applyAlignment="1">
      <alignment vertical="center" shrinkToFit="1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10" fillId="0" borderId="0" xfId="2" applyFont="1" applyFill="1" applyBorder="1" applyAlignment="1">
      <alignment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10" fillId="0" borderId="22" xfId="2" applyFont="1" applyFill="1" applyBorder="1" applyAlignment="1">
      <alignment shrinkToFit="1"/>
    </xf>
    <xf numFmtId="0" fontId="10" fillId="0" borderId="23" xfId="2" applyFont="1" applyFill="1" applyBorder="1" applyAlignment="1">
      <alignment shrinkToFit="1"/>
    </xf>
    <xf numFmtId="0" fontId="10" fillId="0" borderId="24" xfId="2" applyFont="1" applyFill="1" applyBorder="1" applyAlignment="1">
      <alignment shrinkToFit="1"/>
    </xf>
    <xf numFmtId="0" fontId="10" fillId="0" borderId="25" xfId="2" applyFont="1" applyFill="1" applyBorder="1" applyAlignment="1">
      <alignment shrinkToFit="1"/>
    </xf>
    <xf numFmtId="0" fontId="10" fillId="0" borderId="26" xfId="2" applyFont="1" applyFill="1" applyBorder="1" applyAlignment="1">
      <alignment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0" fillId="0" borderId="27" xfId="2" applyFont="1" applyFill="1" applyBorder="1" applyAlignment="1">
      <alignment shrinkToFit="1"/>
    </xf>
    <xf numFmtId="0" fontId="10" fillId="0" borderId="28" xfId="2" applyFont="1" applyFill="1" applyBorder="1" applyAlignment="1">
      <alignment shrinkToFit="1"/>
    </xf>
    <xf numFmtId="0" fontId="10" fillId="0" borderId="29" xfId="2" applyFont="1" applyFill="1" applyBorder="1" applyAlignment="1">
      <alignment shrinkToFit="1"/>
    </xf>
    <xf numFmtId="0" fontId="0" fillId="2" borderId="32" xfId="0" applyFill="1" applyBorder="1" applyAlignment="1">
      <alignment horizontal="centerContinuous" vertical="center"/>
    </xf>
    <xf numFmtId="0" fontId="13" fillId="0" borderId="0" xfId="0" applyFont="1" applyProtection="1">
      <alignment vertical="center"/>
    </xf>
    <xf numFmtId="0" fontId="0" fillId="5" borderId="11" xfId="0" applyFill="1" applyBorder="1" applyAlignment="1">
      <alignment horizontal="center" vertical="center" shrinkToFit="1"/>
    </xf>
    <xf numFmtId="177" fontId="0" fillId="5" borderId="11" xfId="0" applyNumberForma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0" fillId="2" borderId="30" xfId="0" applyFill="1" applyBorder="1" applyAlignment="1">
      <alignment horizontal="centerContinuous" vertical="center"/>
    </xf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Continuous" vertical="center"/>
    </xf>
    <xf numFmtId="0" fontId="18" fillId="2" borderId="31" xfId="0" applyFont="1" applyFill="1" applyBorder="1" applyAlignment="1">
      <alignment horizontal="centerContinuous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176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177" fontId="0" fillId="5" borderId="6" xfId="0" applyNumberFormat="1" applyFill="1" applyBorder="1" applyAlignment="1" applyProtection="1">
      <alignment horizontal="center" vertical="center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77" fontId="0" fillId="5" borderId="1" xfId="0" applyNumberFormat="1" applyFill="1" applyBorder="1" applyAlignment="1" applyProtection="1">
      <alignment horizontal="center" vertical="center"/>
    </xf>
    <xf numFmtId="178" fontId="13" fillId="0" borderId="1" xfId="0" applyNumberFormat="1" applyFont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>
      <alignment horizontal="center" vertical="center"/>
    </xf>
    <xf numFmtId="0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/>
    </xf>
    <xf numFmtId="2" fontId="24" fillId="0" borderId="6" xfId="0" applyNumberFormat="1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 wrapText="1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5" borderId="42" xfId="0" applyFill="1" applyBorder="1" applyAlignment="1">
      <alignment horizontal="center" vertical="center" shrinkToFit="1"/>
    </xf>
    <xf numFmtId="0" fontId="0" fillId="0" borderId="5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0" fillId="0" borderId="8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0" fillId="0" borderId="47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13" fillId="0" borderId="3" xfId="0" applyNumberFormat="1" applyFont="1" applyBorder="1" applyAlignment="1" applyProtection="1">
      <alignment horizontal="center" vertical="center"/>
      <protection locked="0"/>
    </xf>
    <xf numFmtId="177" fontId="0" fillId="5" borderId="3" xfId="0" applyNumberFormat="1" applyFill="1" applyBorder="1" applyAlignment="1" applyProtection="1">
      <alignment horizontal="center" vertical="center"/>
    </xf>
    <xf numFmtId="2" fontId="24" fillId="0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>
      <alignment horizontal="center" vertical="center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23" fillId="0" borderId="47" xfId="0" applyFont="1" applyFill="1" applyBorder="1" applyAlignment="1" applyProtection="1">
      <alignment horizontal="center" vertical="center"/>
      <protection locked="0"/>
    </xf>
    <xf numFmtId="0" fontId="13" fillId="0" borderId="48" xfId="0" applyFont="1" applyFill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47" xfId="0" applyNumberFormat="1" applyBorder="1" applyAlignment="1" applyProtection="1">
      <alignment horizontal="center" vertical="center"/>
      <protection locked="0"/>
    </xf>
    <xf numFmtId="0" fontId="0" fillId="0" borderId="48" xfId="0" applyNumberFormat="1" applyBorder="1" applyAlignment="1" applyProtection="1">
      <alignment horizontal="center" vertical="center"/>
      <protection locked="0"/>
    </xf>
    <xf numFmtId="177" fontId="0" fillId="5" borderId="12" xfId="0" applyNumberFormat="1" applyFill="1" applyBorder="1" applyAlignment="1">
      <alignment horizontal="center" vertical="center" shrinkToFit="1"/>
    </xf>
    <xf numFmtId="177" fontId="0" fillId="5" borderId="13" xfId="0" applyNumberFormat="1" applyFill="1" applyBorder="1" applyAlignment="1">
      <alignment horizontal="center" vertical="center" shrinkToFit="1"/>
    </xf>
    <xf numFmtId="0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7" xfId="0" applyNumberFormat="1" applyFont="1" applyBorder="1" applyAlignment="1" applyProtection="1">
      <alignment horizontal="center" vertical="center"/>
      <protection locked="0"/>
    </xf>
    <xf numFmtId="0" fontId="13" fillId="0" borderId="8" xfId="0" applyNumberFormat="1" applyFont="1" applyBorder="1" applyAlignment="1" applyProtection="1">
      <alignment horizontal="center" vertical="center"/>
      <protection locked="0"/>
    </xf>
    <xf numFmtId="0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47" xfId="0" applyNumberFormat="1" applyFont="1" applyBorder="1" applyAlignment="1" applyProtection="1">
      <alignment horizontal="center" vertical="center"/>
      <protection locked="0"/>
    </xf>
    <xf numFmtId="0" fontId="13" fillId="0" borderId="48" xfId="0" applyNumberFormat="1" applyFont="1" applyBorder="1" applyAlignment="1" applyProtection="1">
      <alignment horizontal="center" vertical="center"/>
      <protection locked="0"/>
    </xf>
    <xf numFmtId="177" fontId="0" fillId="5" borderId="5" xfId="0" applyNumberFormat="1" applyFill="1" applyBorder="1" applyAlignment="1" applyProtection="1">
      <alignment horizontal="center" vertical="center"/>
    </xf>
    <xf numFmtId="177" fontId="0" fillId="5" borderId="7" xfId="0" applyNumberFormat="1" applyFill="1" applyBorder="1" applyAlignment="1" applyProtection="1">
      <alignment horizontal="center" vertical="center"/>
    </xf>
    <xf numFmtId="177" fontId="0" fillId="5" borderId="8" xfId="0" applyNumberFormat="1" applyFill="1" applyBorder="1" applyAlignment="1" applyProtection="1">
      <alignment horizontal="center" vertical="center"/>
    </xf>
    <xf numFmtId="177" fontId="0" fillId="5" borderId="2" xfId="0" applyNumberFormat="1" applyFill="1" applyBorder="1" applyAlignment="1" applyProtection="1">
      <alignment horizontal="center" vertical="center"/>
    </xf>
    <xf numFmtId="177" fontId="0" fillId="5" borderId="47" xfId="0" applyNumberFormat="1" applyFill="1" applyBorder="1" applyAlignment="1" applyProtection="1">
      <alignment horizontal="center" vertical="center"/>
    </xf>
    <xf numFmtId="177" fontId="0" fillId="5" borderId="48" xfId="0" applyNumberFormat="1" applyFill="1" applyBorder="1" applyAlignment="1" applyProtection="1">
      <alignment horizontal="center" vertical="center"/>
    </xf>
    <xf numFmtId="0" fontId="13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23" xfId="0" applyNumberFormat="1" applyFont="1" applyBorder="1" applyAlignment="1" applyProtection="1">
      <alignment horizontal="center" vertical="center"/>
      <protection locked="0"/>
    </xf>
    <xf numFmtId="0" fontId="13" fillId="0" borderId="54" xfId="0" applyNumberFormat="1" applyFont="1" applyBorder="1" applyAlignment="1" applyProtection="1">
      <alignment horizontal="center" vertical="center"/>
      <protection locked="0"/>
    </xf>
    <xf numFmtId="177" fontId="0" fillId="5" borderId="42" xfId="0" applyNumberFormat="1" applyFill="1" applyBorder="1" applyAlignment="1">
      <alignment horizontal="center" vertical="center" shrinkToFit="1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47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 applyProtection="1">
      <alignment horizontal="center" vertical="center"/>
      <protection locked="0"/>
    </xf>
    <xf numFmtId="178" fontId="13" fillId="0" borderId="7" xfId="0" applyNumberFormat="1" applyFont="1" applyBorder="1" applyAlignment="1" applyProtection="1">
      <alignment horizontal="center" vertical="center"/>
      <protection locked="0"/>
    </xf>
    <xf numFmtId="178" fontId="13" fillId="0" borderId="8" xfId="0" applyNumberFormat="1" applyFont="1" applyBorder="1" applyAlignment="1" applyProtection="1">
      <alignment horizontal="center" vertical="center"/>
      <protection locked="0"/>
    </xf>
    <xf numFmtId="178" fontId="13" fillId="0" borderId="2" xfId="0" applyNumberFormat="1" applyFont="1" applyBorder="1" applyAlignment="1" applyProtection="1">
      <alignment horizontal="center" vertical="center"/>
      <protection locked="0"/>
    </xf>
    <xf numFmtId="178" fontId="13" fillId="0" borderId="47" xfId="0" applyNumberFormat="1" applyFont="1" applyBorder="1" applyAlignment="1" applyProtection="1">
      <alignment horizontal="center" vertical="center"/>
      <protection locked="0"/>
    </xf>
    <xf numFmtId="178" fontId="13" fillId="0" borderId="48" xfId="0" applyNumberFormat="1" applyFont="1" applyBorder="1" applyAlignment="1" applyProtection="1">
      <alignment horizontal="center" vertical="center"/>
      <protection locked="0"/>
    </xf>
    <xf numFmtId="178" fontId="0" fillId="5" borderId="12" xfId="0" applyNumberFormat="1" applyFon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13" xfId="0" applyNumberFormat="1" applyFont="1" applyFill="1" applyBorder="1" applyAlignment="1">
      <alignment horizontal="center" vertical="center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0" fontId="17" fillId="0" borderId="7" xfId="0" applyFont="1" applyFill="1" applyBorder="1" applyAlignment="1">
      <alignment horizontal="center" vertical="center"/>
    </xf>
    <xf numFmtId="178" fontId="13" fillId="0" borderId="8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/>
    </xf>
    <xf numFmtId="178" fontId="13" fillId="0" borderId="47" xfId="0" applyNumberFormat="1" applyFont="1" applyBorder="1" applyAlignment="1" applyProtection="1">
      <alignment horizontal="center" vertical="center" shrinkToFit="1"/>
      <protection locked="0"/>
    </xf>
    <xf numFmtId="0" fontId="17" fillId="0" borderId="48" xfId="0" applyFont="1" applyFill="1" applyBorder="1" applyAlignment="1">
      <alignment horizontal="center" vertical="center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23" fillId="0" borderId="56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54" xfId="0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2" fillId="5" borderId="39" xfId="0" applyFont="1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textRotation="255"/>
    </xf>
    <xf numFmtId="0" fontId="13" fillId="4" borderId="23" xfId="0" applyFont="1" applyFill="1" applyBorder="1" applyAlignment="1">
      <alignment horizontal="center" vertical="center" textRotation="255"/>
    </xf>
    <xf numFmtId="0" fontId="13" fillId="4" borderId="24" xfId="0" applyFont="1" applyFill="1" applyBorder="1" applyAlignment="1">
      <alignment horizontal="center" vertical="center" textRotation="255"/>
    </xf>
    <xf numFmtId="0" fontId="0" fillId="4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 wrapText="1"/>
    </xf>
    <xf numFmtId="0" fontId="17" fillId="6" borderId="44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5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/>
    <pageSetUpPr fitToPage="1"/>
  </sheetPr>
  <dimension ref="A1:BQ21"/>
  <sheetViews>
    <sheetView tabSelected="1" zoomScale="70" zoomScaleNormal="70" zoomScaleSheetLayoutView="100" zoomScalePageLayoutView="50" workbookViewId="0">
      <selection activeCell="A22" sqref="A22"/>
    </sheetView>
  </sheetViews>
  <sheetFormatPr defaultRowHeight="30" customHeight="1"/>
  <cols>
    <col min="1" max="2" width="5.5" customWidth="1"/>
    <col min="3" max="3" width="3.5" customWidth="1"/>
    <col min="4" max="4" width="4.375" customWidth="1"/>
    <col min="5" max="5" width="2.5" customWidth="1"/>
    <col min="6" max="6" width="5.5" customWidth="1"/>
    <col min="7" max="7" width="3.5" customWidth="1"/>
    <col min="8" max="8" width="4.375" customWidth="1"/>
    <col min="9" max="9" width="2.5" customWidth="1"/>
    <col min="10" max="10" width="6.375" customWidth="1"/>
    <col min="11" max="12" width="5.5" customWidth="1"/>
    <col min="13" max="13" width="6.75" customWidth="1"/>
    <col min="14" max="14" width="5.5" customWidth="1"/>
    <col min="15" max="47" width="3.5" customWidth="1"/>
    <col min="48" max="50" width="3.75" customWidth="1"/>
    <col min="51" max="53" width="5.5" customWidth="1"/>
    <col min="54" max="55" width="6.375" customWidth="1"/>
    <col min="56" max="57" width="8.75" customWidth="1"/>
    <col min="58" max="59" width="4.375" customWidth="1"/>
    <col min="60" max="60" width="6.375" customWidth="1"/>
    <col min="61" max="61" width="5.5" customWidth="1"/>
    <col min="62" max="62" width="6.75" customWidth="1"/>
    <col min="63" max="63" width="3.75" customWidth="1"/>
    <col min="64" max="64" width="6.75" customWidth="1"/>
    <col min="65" max="65" width="3.75" customWidth="1"/>
    <col min="66" max="66" width="7.75" customWidth="1"/>
    <col min="67" max="68" width="12.75" customWidth="1"/>
    <col min="69" max="69" width="13.75" customWidth="1"/>
  </cols>
  <sheetData>
    <row r="1" spans="1:69" ht="25.15" customHeight="1">
      <c r="A1" s="208" t="s">
        <v>57</v>
      </c>
      <c r="B1" s="190" t="s">
        <v>105</v>
      </c>
      <c r="C1" s="191"/>
      <c r="D1" s="191"/>
      <c r="E1" s="192"/>
      <c r="F1" s="190" t="s">
        <v>106</v>
      </c>
      <c r="G1" s="191"/>
      <c r="H1" s="191"/>
      <c r="I1" s="191"/>
      <c r="J1" s="211" t="s">
        <v>16</v>
      </c>
      <c r="K1" s="214" t="s">
        <v>46</v>
      </c>
      <c r="L1" s="214" t="s">
        <v>18</v>
      </c>
      <c r="M1" s="214" t="s">
        <v>19</v>
      </c>
      <c r="N1" s="182" t="s">
        <v>207</v>
      </c>
      <c r="O1" s="185" t="s">
        <v>216</v>
      </c>
      <c r="P1" s="164"/>
      <c r="Q1" s="165"/>
      <c r="R1" s="185" t="s">
        <v>134</v>
      </c>
      <c r="S1" s="164"/>
      <c r="T1" s="165"/>
      <c r="U1" s="163" t="s">
        <v>135</v>
      </c>
      <c r="V1" s="164"/>
      <c r="W1" s="165"/>
      <c r="X1" s="185" t="s">
        <v>213</v>
      </c>
      <c r="Y1" s="165"/>
      <c r="Z1" s="185" t="s">
        <v>214</v>
      </c>
      <c r="AA1" s="165"/>
      <c r="AB1" s="185" t="s">
        <v>107</v>
      </c>
      <c r="AC1" s="164"/>
      <c r="AD1" s="165"/>
      <c r="AE1" s="185" t="s">
        <v>108</v>
      </c>
      <c r="AF1" s="164"/>
      <c r="AG1" s="165"/>
      <c r="AH1" s="185" t="s">
        <v>109</v>
      </c>
      <c r="AI1" s="164"/>
      <c r="AJ1" s="165"/>
      <c r="AK1" s="185" t="s">
        <v>110</v>
      </c>
      <c r="AL1" s="164"/>
      <c r="AM1" s="165"/>
      <c r="AN1" s="163" t="s">
        <v>111</v>
      </c>
      <c r="AO1" s="164"/>
      <c r="AP1" s="165"/>
      <c r="AQ1" s="169" t="s">
        <v>133</v>
      </c>
      <c r="AR1" s="170"/>
      <c r="AS1" s="171"/>
      <c r="AT1" s="175" t="s">
        <v>206</v>
      </c>
      <c r="AU1" s="176"/>
      <c r="AV1" s="185" t="s">
        <v>6</v>
      </c>
      <c r="AW1" s="164"/>
      <c r="AX1" s="165"/>
      <c r="AY1" s="230" t="s">
        <v>209</v>
      </c>
      <c r="AZ1" s="179" t="s">
        <v>208</v>
      </c>
      <c r="BA1" s="179" t="s">
        <v>210</v>
      </c>
      <c r="BB1" s="236" t="s">
        <v>115</v>
      </c>
      <c r="BC1" s="239" t="s">
        <v>116</v>
      </c>
      <c r="BD1" s="236" t="s">
        <v>117</v>
      </c>
      <c r="BE1" s="239" t="s">
        <v>118</v>
      </c>
      <c r="BF1" s="203" t="s">
        <v>130</v>
      </c>
      <c r="BG1" s="204"/>
      <c r="BH1" s="204"/>
      <c r="BI1" s="205"/>
      <c r="BJ1" s="243" t="s">
        <v>126</v>
      </c>
      <c r="BK1" s="244"/>
      <c r="BL1" s="244"/>
      <c r="BM1" s="245"/>
      <c r="BN1" s="233" t="s">
        <v>10</v>
      </c>
      <c r="BO1" s="226" t="s">
        <v>112</v>
      </c>
      <c r="BP1" s="227"/>
      <c r="BQ1" s="223" t="s">
        <v>9</v>
      </c>
    </row>
    <row r="2" spans="1:69" ht="25.15" customHeight="1">
      <c r="A2" s="209"/>
      <c r="B2" s="188" t="s">
        <v>0</v>
      </c>
      <c r="C2" s="217" t="s">
        <v>11</v>
      </c>
      <c r="D2" s="219" t="s">
        <v>1</v>
      </c>
      <c r="E2" s="186" t="s">
        <v>2</v>
      </c>
      <c r="F2" s="188" t="s">
        <v>0</v>
      </c>
      <c r="G2" s="217" t="s">
        <v>11</v>
      </c>
      <c r="H2" s="219" t="s">
        <v>1</v>
      </c>
      <c r="I2" s="221" t="s">
        <v>2</v>
      </c>
      <c r="J2" s="212"/>
      <c r="K2" s="215"/>
      <c r="L2" s="215"/>
      <c r="M2" s="215"/>
      <c r="N2" s="183"/>
      <c r="O2" s="166"/>
      <c r="P2" s="167"/>
      <c r="Q2" s="168"/>
      <c r="R2" s="166"/>
      <c r="S2" s="167"/>
      <c r="T2" s="168"/>
      <c r="U2" s="166"/>
      <c r="V2" s="167"/>
      <c r="W2" s="168"/>
      <c r="X2" s="166"/>
      <c r="Y2" s="168"/>
      <c r="Z2" s="166"/>
      <c r="AA2" s="168"/>
      <c r="AB2" s="166"/>
      <c r="AC2" s="167"/>
      <c r="AD2" s="168"/>
      <c r="AE2" s="166"/>
      <c r="AF2" s="167"/>
      <c r="AG2" s="168"/>
      <c r="AH2" s="166"/>
      <c r="AI2" s="167"/>
      <c r="AJ2" s="168"/>
      <c r="AK2" s="166"/>
      <c r="AL2" s="167"/>
      <c r="AM2" s="168"/>
      <c r="AN2" s="166"/>
      <c r="AO2" s="167"/>
      <c r="AP2" s="168"/>
      <c r="AQ2" s="172"/>
      <c r="AR2" s="173"/>
      <c r="AS2" s="174"/>
      <c r="AT2" s="177"/>
      <c r="AU2" s="178"/>
      <c r="AV2" s="197" t="s">
        <v>3</v>
      </c>
      <c r="AW2" s="199" t="s">
        <v>4</v>
      </c>
      <c r="AX2" s="201" t="s">
        <v>5</v>
      </c>
      <c r="AY2" s="231"/>
      <c r="AZ2" s="180"/>
      <c r="BA2" s="180"/>
      <c r="BB2" s="237"/>
      <c r="BC2" s="240"/>
      <c r="BD2" s="237"/>
      <c r="BE2" s="240"/>
      <c r="BF2" s="195" t="s">
        <v>119</v>
      </c>
      <c r="BG2" s="193" t="s">
        <v>120</v>
      </c>
      <c r="BH2" s="246" t="s">
        <v>121</v>
      </c>
      <c r="BI2" s="206" t="s">
        <v>203</v>
      </c>
      <c r="BJ2" s="237" t="s">
        <v>122</v>
      </c>
      <c r="BK2" s="242"/>
      <c r="BL2" s="242" t="s">
        <v>123</v>
      </c>
      <c r="BM2" s="240"/>
      <c r="BN2" s="234"/>
      <c r="BO2" s="228"/>
      <c r="BP2" s="229"/>
      <c r="BQ2" s="224"/>
    </row>
    <row r="3" spans="1:69" ht="40.15" customHeight="1" thickBot="1">
      <c r="A3" s="210"/>
      <c r="B3" s="189"/>
      <c r="C3" s="218"/>
      <c r="D3" s="220"/>
      <c r="E3" s="187"/>
      <c r="F3" s="189"/>
      <c r="G3" s="218"/>
      <c r="H3" s="220"/>
      <c r="I3" s="222"/>
      <c r="J3" s="213"/>
      <c r="K3" s="216"/>
      <c r="L3" s="216"/>
      <c r="M3" s="216"/>
      <c r="N3" s="184"/>
      <c r="O3" s="71" t="s">
        <v>3</v>
      </c>
      <c r="P3" s="30" t="s">
        <v>4</v>
      </c>
      <c r="Q3" s="72" t="s">
        <v>5</v>
      </c>
      <c r="R3" s="71" t="s">
        <v>3</v>
      </c>
      <c r="S3" s="30" t="s">
        <v>4</v>
      </c>
      <c r="T3" s="72" t="s">
        <v>5</v>
      </c>
      <c r="U3" s="71" t="s">
        <v>3</v>
      </c>
      <c r="V3" s="30" t="s">
        <v>4</v>
      </c>
      <c r="W3" s="72" t="s">
        <v>5</v>
      </c>
      <c r="X3" s="71" t="s">
        <v>3</v>
      </c>
      <c r="Y3" s="73" t="s">
        <v>4</v>
      </c>
      <c r="Z3" s="71" t="s">
        <v>3</v>
      </c>
      <c r="AA3" s="73" t="s">
        <v>4</v>
      </c>
      <c r="AB3" s="71" t="s">
        <v>3</v>
      </c>
      <c r="AC3" s="30" t="s">
        <v>4</v>
      </c>
      <c r="AD3" s="72" t="s">
        <v>5</v>
      </c>
      <c r="AE3" s="71" t="s">
        <v>3</v>
      </c>
      <c r="AF3" s="30" t="s">
        <v>4</v>
      </c>
      <c r="AG3" s="72" t="s">
        <v>5</v>
      </c>
      <c r="AH3" s="71" t="s">
        <v>3</v>
      </c>
      <c r="AI3" s="30" t="s">
        <v>4</v>
      </c>
      <c r="AJ3" s="72" t="s">
        <v>5</v>
      </c>
      <c r="AK3" s="71" t="s">
        <v>3</v>
      </c>
      <c r="AL3" s="30" t="s">
        <v>4</v>
      </c>
      <c r="AM3" s="72" t="s">
        <v>5</v>
      </c>
      <c r="AN3" s="71" t="s">
        <v>3</v>
      </c>
      <c r="AO3" s="30" t="s">
        <v>4</v>
      </c>
      <c r="AP3" s="72" t="s">
        <v>5</v>
      </c>
      <c r="AQ3" s="71" t="s">
        <v>3</v>
      </c>
      <c r="AR3" s="30" t="s">
        <v>4</v>
      </c>
      <c r="AS3" s="72" t="s">
        <v>5</v>
      </c>
      <c r="AT3" s="71" t="s">
        <v>3</v>
      </c>
      <c r="AU3" s="73" t="s">
        <v>4</v>
      </c>
      <c r="AV3" s="198"/>
      <c r="AW3" s="200"/>
      <c r="AX3" s="202"/>
      <c r="AY3" s="232"/>
      <c r="AZ3" s="181"/>
      <c r="BA3" s="181"/>
      <c r="BB3" s="238"/>
      <c r="BC3" s="241"/>
      <c r="BD3" s="238"/>
      <c r="BE3" s="241"/>
      <c r="BF3" s="196"/>
      <c r="BG3" s="194"/>
      <c r="BH3" s="247"/>
      <c r="BI3" s="207"/>
      <c r="BJ3" s="74" t="s">
        <v>124</v>
      </c>
      <c r="BK3" s="68" t="s">
        <v>125</v>
      </c>
      <c r="BL3" s="67" t="s">
        <v>124</v>
      </c>
      <c r="BM3" s="75" t="s">
        <v>125</v>
      </c>
      <c r="BN3" s="235"/>
      <c r="BO3" s="74" t="s">
        <v>113</v>
      </c>
      <c r="BP3" s="76" t="s">
        <v>114</v>
      </c>
      <c r="BQ3" s="225"/>
    </row>
    <row r="4" spans="1:69" s="38" customFormat="1" ht="49.9" customHeight="1">
      <c r="A4" s="77">
        <v>1</v>
      </c>
      <c r="B4" s="80">
        <v>1701</v>
      </c>
      <c r="C4" s="51" t="s">
        <v>84</v>
      </c>
      <c r="D4" s="52">
        <v>10</v>
      </c>
      <c r="E4" s="81"/>
      <c r="F4" s="80">
        <v>1701</v>
      </c>
      <c r="G4" s="51" t="s">
        <v>84</v>
      </c>
      <c r="H4" s="52">
        <v>11</v>
      </c>
      <c r="I4" s="96"/>
      <c r="J4" s="99" t="s">
        <v>42</v>
      </c>
      <c r="K4" s="53" t="s">
        <v>201</v>
      </c>
      <c r="L4" s="53" t="s">
        <v>43</v>
      </c>
      <c r="M4" s="53">
        <v>12345</v>
      </c>
      <c r="N4" s="100">
        <v>2021</v>
      </c>
      <c r="O4" s="105"/>
      <c r="P4" s="65"/>
      <c r="Q4" s="106"/>
      <c r="R4" s="105"/>
      <c r="S4" s="65"/>
      <c r="T4" s="106"/>
      <c r="U4" s="105"/>
      <c r="V4" s="65"/>
      <c r="W4" s="106"/>
      <c r="X4" s="113"/>
      <c r="Y4" s="114"/>
      <c r="Z4" s="113"/>
      <c r="AA4" s="114"/>
      <c r="AB4" s="105"/>
      <c r="AC4" s="65"/>
      <c r="AD4" s="106"/>
      <c r="AE4" s="105"/>
      <c r="AF4" s="65"/>
      <c r="AG4" s="106"/>
      <c r="AH4" s="105"/>
      <c r="AI4" s="65">
        <v>2</v>
      </c>
      <c r="AJ4" s="106"/>
      <c r="AK4" s="105"/>
      <c r="AL4" s="65"/>
      <c r="AM4" s="106"/>
      <c r="AN4" s="105"/>
      <c r="AO4" s="65"/>
      <c r="AP4" s="106"/>
      <c r="AQ4" s="105"/>
      <c r="AR4" s="65">
        <v>1</v>
      </c>
      <c r="AS4" s="106"/>
      <c r="AT4" s="113"/>
      <c r="AU4" s="114"/>
      <c r="AV4" s="119">
        <f>O4+R4+U4+X4+Z4+AB4+AE4+AH4+AK4+AN4+AQ4+AT4</f>
        <v>0</v>
      </c>
      <c r="AW4" s="54">
        <f>P4+S4+V4+Y4+AA4+AC4+AF4+AI4+AL4+AO4+AR4+AU4</f>
        <v>3</v>
      </c>
      <c r="AX4" s="120">
        <f>Q4+T4+W4+AD4+AG4+AJ4+AM4+AP4+AS4</f>
        <v>0</v>
      </c>
      <c r="AY4" s="125">
        <v>1</v>
      </c>
      <c r="AZ4" s="125"/>
      <c r="BA4" s="125"/>
      <c r="BB4" s="129" t="s">
        <v>103</v>
      </c>
      <c r="BC4" s="130" t="s">
        <v>8</v>
      </c>
      <c r="BD4" s="135">
        <v>95</v>
      </c>
      <c r="BE4" s="136">
        <v>94.1</v>
      </c>
      <c r="BF4" s="113">
        <v>0</v>
      </c>
      <c r="BG4" s="63">
        <v>45</v>
      </c>
      <c r="BH4" s="69" t="s">
        <v>204</v>
      </c>
      <c r="BI4" s="114">
        <v>10</v>
      </c>
      <c r="BJ4" s="144">
        <v>45</v>
      </c>
      <c r="BK4" s="56">
        <v>5</v>
      </c>
      <c r="BL4" s="55">
        <v>10</v>
      </c>
      <c r="BM4" s="145">
        <v>3</v>
      </c>
      <c r="BN4" s="150" t="s">
        <v>131</v>
      </c>
      <c r="BO4" s="158" t="s">
        <v>194</v>
      </c>
      <c r="BP4" s="159" t="s">
        <v>194</v>
      </c>
      <c r="BQ4" s="155"/>
    </row>
    <row r="5" spans="1:69" s="38" customFormat="1" ht="49.9" customHeight="1">
      <c r="A5" s="78">
        <v>2</v>
      </c>
      <c r="B5" s="82" t="s">
        <v>192</v>
      </c>
      <c r="C5" s="57" t="s">
        <v>84</v>
      </c>
      <c r="D5" s="58">
        <v>11</v>
      </c>
      <c r="E5" s="83"/>
      <c r="F5" s="82" t="s">
        <v>192</v>
      </c>
      <c r="G5" s="57" t="s">
        <v>84</v>
      </c>
      <c r="H5" s="58">
        <v>12</v>
      </c>
      <c r="I5" s="97"/>
      <c r="J5" s="101" t="s">
        <v>42</v>
      </c>
      <c r="K5" s="59" t="s">
        <v>201</v>
      </c>
      <c r="L5" s="59" t="s">
        <v>44</v>
      </c>
      <c r="M5" s="59">
        <v>12345</v>
      </c>
      <c r="N5" s="102">
        <v>2021</v>
      </c>
      <c r="O5" s="107">
        <v>1</v>
      </c>
      <c r="P5" s="66"/>
      <c r="Q5" s="108"/>
      <c r="R5" s="107"/>
      <c r="S5" s="66"/>
      <c r="T5" s="108"/>
      <c r="U5" s="107"/>
      <c r="V5" s="66">
        <v>1</v>
      </c>
      <c r="W5" s="108"/>
      <c r="X5" s="115">
        <v>1</v>
      </c>
      <c r="Y5" s="116"/>
      <c r="Z5" s="115"/>
      <c r="AA5" s="116">
        <v>1</v>
      </c>
      <c r="AB5" s="107"/>
      <c r="AC5" s="66"/>
      <c r="AD5" s="108">
        <v>1</v>
      </c>
      <c r="AE5" s="107"/>
      <c r="AF5" s="66"/>
      <c r="AG5" s="108"/>
      <c r="AH5" s="107"/>
      <c r="AI5" s="66"/>
      <c r="AJ5" s="108">
        <v>3</v>
      </c>
      <c r="AK5" s="107"/>
      <c r="AL5" s="66"/>
      <c r="AM5" s="108"/>
      <c r="AN5" s="107"/>
      <c r="AO5" s="66"/>
      <c r="AP5" s="108">
        <v>5</v>
      </c>
      <c r="AQ5" s="107"/>
      <c r="AR5" s="66"/>
      <c r="AS5" s="108">
        <v>2</v>
      </c>
      <c r="AT5" s="115"/>
      <c r="AU5" s="116"/>
      <c r="AV5" s="121">
        <f t="shared" ref="AV5:AV17" si="0">O5+R5+U5+X5+Z5+AB5+AE5+AH5+AK5+AN5+AQ5+AT5</f>
        <v>2</v>
      </c>
      <c r="AW5" s="60">
        <f t="shared" ref="AW5:AW17" si="1">P5+S5+V5+Y5+AA5+AC5+AF5+AI5+AL5+AO5+AR5+AU5</f>
        <v>2</v>
      </c>
      <c r="AX5" s="122">
        <f t="shared" ref="AX5:AX17" si="2">Q5+T5+W5+AD5+AG5+AJ5+AM5+AP5+AS5</f>
        <v>11</v>
      </c>
      <c r="AY5" s="126">
        <v>11</v>
      </c>
      <c r="AZ5" s="126">
        <v>2</v>
      </c>
      <c r="BA5" s="126"/>
      <c r="BB5" s="131" t="s">
        <v>104</v>
      </c>
      <c r="BC5" s="132" t="s">
        <v>173</v>
      </c>
      <c r="BD5" s="137">
        <v>50</v>
      </c>
      <c r="BE5" s="138">
        <v>49.1</v>
      </c>
      <c r="BF5" s="115">
        <v>0</v>
      </c>
      <c r="BG5" s="64">
        <v>25</v>
      </c>
      <c r="BH5" s="70" t="s">
        <v>101</v>
      </c>
      <c r="BI5" s="116">
        <v>12</v>
      </c>
      <c r="BJ5" s="146"/>
      <c r="BK5" s="62"/>
      <c r="BL5" s="61"/>
      <c r="BM5" s="147"/>
      <c r="BN5" s="151" t="s">
        <v>190</v>
      </c>
      <c r="BO5" s="153" t="s">
        <v>195</v>
      </c>
      <c r="BP5" s="160" t="s">
        <v>196</v>
      </c>
      <c r="BQ5" s="156"/>
    </row>
    <row r="6" spans="1:69" s="38" customFormat="1" ht="49.9" customHeight="1">
      <c r="A6" s="78">
        <v>3</v>
      </c>
      <c r="B6" s="82" t="s">
        <v>193</v>
      </c>
      <c r="C6" s="57" t="s">
        <v>75</v>
      </c>
      <c r="D6" s="58">
        <v>10</v>
      </c>
      <c r="E6" s="83"/>
      <c r="F6" s="82" t="s">
        <v>193</v>
      </c>
      <c r="G6" s="57" t="s">
        <v>75</v>
      </c>
      <c r="H6" s="58">
        <v>11</v>
      </c>
      <c r="I6" s="97"/>
      <c r="J6" s="101" t="s">
        <v>42</v>
      </c>
      <c r="K6" s="59" t="s">
        <v>201</v>
      </c>
      <c r="L6" s="59" t="s">
        <v>45</v>
      </c>
      <c r="M6" s="59">
        <v>12345</v>
      </c>
      <c r="N6" s="102">
        <v>2021</v>
      </c>
      <c r="O6" s="107">
        <v>1</v>
      </c>
      <c r="P6" s="66"/>
      <c r="Q6" s="108"/>
      <c r="R6" s="107"/>
      <c r="S6" s="66">
        <v>2</v>
      </c>
      <c r="T6" s="108"/>
      <c r="U6" s="107"/>
      <c r="V6" s="66"/>
      <c r="W6" s="108"/>
      <c r="X6" s="115"/>
      <c r="Y6" s="116"/>
      <c r="Z6" s="115"/>
      <c r="AA6" s="116"/>
      <c r="AB6" s="107">
        <v>2</v>
      </c>
      <c r="AC6" s="66"/>
      <c r="AD6" s="108"/>
      <c r="AE6" s="107"/>
      <c r="AF6" s="66">
        <v>2</v>
      </c>
      <c r="AG6" s="108"/>
      <c r="AH6" s="107"/>
      <c r="AI6" s="66"/>
      <c r="AJ6" s="108"/>
      <c r="AK6" s="107"/>
      <c r="AL6" s="66"/>
      <c r="AM6" s="108">
        <v>2</v>
      </c>
      <c r="AN6" s="107"/>
      <c r="AO6" s="66">
        <v>1</v>
      </c>
      <c r="AP6" s="108"/>
      <c r="AQ6" s="107"/>
      <c r="AR6" s="66"/>
      <c r="AS6" s="108"/>
      <c r="AT6" s="115">
        <v>1</v>
      </c>
      <c r="AU6" s="116"/>
      <c r="AV6" s="121">
        <f t="shared" si="0"/>
        <v>4</v>
      </c>
      <c r="AW6" s="60">
        <f t="shared" si="1"/>
        <v>5</v>
      </c>
      <c r="AX6" s="122">
        <f t="shared" si="2"/>
        <v>2</v>
      </c>
      <c r="AY6" s="126">
        <v>4</v>
      </c>
      <c r="AZ6" s="126">
        <v>3</v>
      </c>
      <c r="BA6" s="126">
        <v>5</v>
      </c>
      <c r="BB6" s="131" t="s">
        <v>101</v>
      </c>
      <c r="BC6" s="132" t="s">
        <v>101</v>
      </c>
      <c r="BD6" s="137">
        <v>900</v>
      </c>
      <c r="BE6" s="138">
        <v>899.1</v>
      </c>
      <c r="BF6" s="115">
        <v>100</v>
      </c>
      <c r="BG6" s="64">
        <v>100</v>
      </c>
      <c r="BH6" s="70" t="s">
        <v>189</v>
      </c>
      <c r="BI6" s="116">
        <v>10</v>
      </c>
      <c r="BJ6" s="146"/>
      <c r="BK6" s="62"/>
      <c r="BL6" s="61"/>
      <c r="BM6" s="147"/>
      <c r="BN6" s="151" t="s">
        <v>191</v>
      </c>
      <c r="BO6" s="153" t="s">
        <v>197</v>
      </c>
      <c r="BP6" s="160" t="s">
        <v>198</v>
      </c>
      <c r="BQ6" s="156"/>
    </row>
    <row r="7" spans="1:69" s="38" customFormat="1" ht="49.9" customHeight="1">
      <c r="A7" s="78">
        <v>4</v>
      </c>
      <c r="B7" s="82" t="s">
        <v>193</v>
      </c>
      <c r="C7" s="57" t="s">
        <v>75</v>
      </c>
      <c r="D7" s="58">
        <v>11</v>
      </c>
      <c r="E7" s="83"/>
      <c r="F7" s="82" t="s">
        <v>193</v>
      </c>
      <c r="G7" s="57" t="s">
        <v>75</v>
      </c>
      <c r="H7" s="58">
        <v>12</v>
      </c>
      <c r="I7" s="97"/>
      <c r="J7" s="101" t="s">
        <v>42</v>
      </c>
      <c r="K7" s="59" t="s">
        <v>201</v>
      </c>
      <c r="L7" s="59" t="s">
        <v>45</v>
      </c>
      <c r="M7" s="59">
        <v>12345</v>
      </c>
      <c r="N7" s="102">
        <v>2021</v>
      </c>
      <c r="O7" s="107"/>
      <c r="P7" s="66"/>
      <c r="Q7" s="108"/>
      <c r="R7" s="107"/>
      <c r="S7" s="66"/>
      <c r="T7" s="108"/>
      <c r="U7" s="107"/>
      <c r="V7" s="66"/>
      <c r="W7" s="108"/>
      <c r="X7" s="115"/>
      <c r="Y7" s="116"/>
      <c r="Z7" s="115"/>
      <c r="AA7" s="116"/>
      <c r="AB7" s="107"/>
      <c r="AC7" s="66"/>
      <c r="AD7" s="108"/>
      <c r="AE7" s="107"/>
      <c r="AF7" s="66"/>
      <c r="AG7" s="108"/>
      <c r="AH7" s="107"/>
      <c r="AI7" s="66"/>
      <c r="AJ7" s="108"/>
      <c r="AK7" s="107"/>
      <c r="AL7" s="66"/>
      <c r="AM7" s="108"/>
      <c r="AN7" s="107"/>
      <c r="AO7" s="66"/>
      <c r="AP7" s="108"/>
      <c r="AQ7" s="107"/>
      <c r="AR7" s="66"/>
      <c r="AS7" s="108"/>
      <c r="AT7" s="115"/>
      <c r="AU7" s="116"/>
      <c r="AV7" s="121">
        <f t="shared" si="0"/>
        <v>0</v>
      </c>
      <c r="AW7" s="60">
        <f t="shared" si="1"/>
        <v>0</v>
      </c>
      <c r="AX7" s="122">
        <f t="shared" si="2"/>
        <v>0</v>
      </c>
      <c r="AY7" s="126"/>
      <c r="AZ7" s="126"/>
      <c r="BA7" s="126"/>
      <c r="BB7" s="131"/>
      <c r="BC7" s="132"/>
      <c r="BD7" s="137"/>
      <c r="BE7" s="138"/>
      <c r="BF7" s="115"/>
      <c r="BG7" s="64"/>
      <c r="BH7" s="70"/>
      <c r="BI7" s="116"/>
      <c r="BJ7" s="146"/>
      <c r="BK7" s="62"/>
      <c r="BL7" s="61"/>
      <c r="BM7" s="147"/>
      <c r="BN7" s="151" t="s">
        <v>205</v>
      </c>
      <c r="BO7" s="153"/>
      <c r="BP7" s="160"/>
      <c r="BQ7" s="156" t="s">
        <v>215</v>
      </c>
    </row>
    <row r="8" spans="1:69" s="38" customFormat="1" ht="49.9" customHeight="1">
      <c r="A8" s="78">
        <v>5</v>
      </c>
      <c r="B8" s="82"/>
      <c r="C8" s="57"/>
      <c r="D8" s="58"/>
      <c r="E8" s="83"/>
      <c r="F8" s="82"/>
      <c r="G8" s="57"/>
      <c r="H8" s="58"/>
      <c r="I8" s="97"/>
      <c r="J8" s="101"/>
      <c r="K8" s="59"/>
      <c r="L8" s="59"/>
      <c r="M8" s="59"/>
      <c r="N8" s="102"/>
      <c r="O8" s="107"/>
      <c r="P8" s="66"/>
      <c r="Q8" s="108"/>
      <c r="R8" s="107"/>
      <c r="S8" s="66"/>
      <c r="T8" s="108"/>
      <c r="U8" s="107"/>
      <c r="V8" s="66"/>
      <c r="W8" s="108"/>
      <c r="X8" s="115"/>
      <c r="Y8" s="116"/>
      <c r="Z8" s="115"/>
      <c r="AA8" s="116"/>
      <c r="AB8" s="107"/>
      <c r="AC8" s="66"/>
      <c r="AD8" s="108"/>
      <c r="AE8" s="107"/>
      <c r="AF8" s="66"/>
      <c r="AG8" s="108"/>
      <c r="AH8" s="107"/>
      <c r="AI8" s="66"/>
      <c r="AJ8" s="108"/>
      <c r="AK8" s="107"/>
      <c r="AL8" s="66"/>
      <c r="AM8" s="108"/>
      <c r="AN8" s="107"/>
      <c r="AO8" s="66"/>
      <c r="AP8" s="108"/>
      <c r="AQ8" s="107"/>
      <c r="AR8" s="66"/>
      <c r="AS8" s="108"/>
      <c r="AT8" s="115"/>
      <c r="AU8" s="116"/>
      <c r="AV8" s="121">
        <f t="shared" si="0"/>
        <v>0</v>
      </c>
      <c r="AW8" s="60">
        <f t="shared" si="1"/>
        <v>0</v>
      </c>
      <c r="AX8" s="122">
        <f t="shared" si="2"/>
        <v>0</v>
      </c>
      <c r="AY8" s="126"/>
      <c r="AZ8" s="126"/>
      <c r="BA8" s="126"/>
      <c r="BB8" s="131"/>
      <c r="BC8" s="132"/>
      <c r="BD8" s="137"/>
      <c r="BE8" s="138"/>
      <c r="BF8" s="115"/>
      <c r="BG8" s="64"/>
      <c r="BH8" s="70"/>
      <c r="BI8" s="116"/>
      <c r="BJ8" s="146"/>
      <c r="BK8" s="62"/>
      <c r="BL8" s="61"/>
      <c r="BM8" s="147"/>
      <c r="BN8" s="151"/>
      <c r="BO8" s="153"/>
      <c r="BP8" s="160"/>
      <c r="BQ8" s="156"/>
    </row>
    <row r="9" spans="1:69" s="38" customFormat="1" ht="49.9" customHeight="1">
      <c r="A9" s="78">
        <v>6</v>
      </c>
      <c r="B9" s="82"/>
      <c r="C9" s="57"/>
      <c r="D9" s="58"/>
      <c r="E9" s="83"/>
      <c r="F9" s="82"/>
      <c r="G9" s="57"/>
      <c r="H9" s="58"/>
      <c r="I9" s="97"/>
      <c r="J9" s="101"/>
      <c r="K9" s="59"/>
      <c r="L9" s="59"/>
      <c r="M9" s="59"/>
      <c r="N9" s="102"/>
      <c r="O9" s="107"/>
      <c r="P9" s="66"/>
      <c r="Q9" s="108"/>
      <c r="R9" s="107"/>
      <c r="S9" s="66"/>
      <c r="T9" s="108"/>
      <c r="U9" s="107"/>
      <c r="V9" s="66"/>
      <c r="W9" s="108"/>
      <c r="X9" s="115"/>
      <c r="Y9" s="116"/>
      <c r="Z9" s="115"/>
      <c r="AA9" s="116"/>
      <c r="AB9" s="107"/>
      <c r="AC9" s="66"/>
      <c r="AD9" s="108"/>
      <c r="AE9" s="107"/>
      <c r="AF9" s="66"/>
      <c r="AG9" s="108"/>
      <c r="AH9" s="107"/>
      <c r="AI9" s="66"/>
      <c r="AJ9" s="108"/>
      <c r="AK9" s="107"/>
      <c r="AL9" s="66"/>
      <c r="AM9" s="108"/>
      <c r="AN9" s="107"/>
      <c r="AO9" s="66"/>
      <c r="AP9" s="108"/>
      <c r="AQ9" s="107"/>
      <c r="AR9" s="66"/>
      <c r="AS9" s="108"/>
      <c r="AT9" s="115"/>
      <c r="AU9" s="116"/>
      <c r="AV9" s="121">
        <f t="shared" si="0"/>
        <v>0</v>
      </c>
      <c r="AW9" s="60">
        <f t="shared" si="1"/>
        <v>0</v>
      </c>
      <c r="AX9" s="122">
        <f t="shared" si="2"/>
        <v>0</v>
      </c>
      <c r="AY9" s="126"/>
      <c r="AZ9" s="126"/>
      <c r="BA9" s="126"/>
      <c r="BB9" s="131"/>
      <c r="BC9" s="132"/>
      <c r="BD9" s="137"/>
      <c r="BE9" s="138"/>
      <c r="BF9" s="115"/>
      <c r="BG9" s="64"/>
      <c r="BH9" s="70"/>
      <c r="BI9" s="116"/>
      <c r="BJ9" s="146"/>
      <c r="BK9" s="62"/>
      <c r="BL9" s="61"/>
      <c r="BM9" s="147"/>
      <c r="BN9" s="151"/>
      <c r="BO9" s="153"/>
      <c r="BP9" s="160"/>
      <c r="BQ9" s="156"/>
    </row>
    <row r="10" spans="1:69" s="38" customFormat="1" ht="49.9" customHeight="1">
      <c r="A10" s="78">
        <v>7</v>
      </c>
      <c r="B10" s="82"/>
      <c r="C10" s="57"/>
      <c r="D10" s="58"/>
      <c r="E10" s="83"/>
      <c r="F10" s="82"/>
      <c r="G10" s="57"/>
      <c r="H10" s="58"/>
      <c r="I10" s="97"/>
      <c r="J10" s="101"/>
      <c r="K10" s="59"/>
      <c r="L10" s="59"/>
      <c r="M10" s="59"/>
      <c r="N10" s="102"/>
      <c r="O10" s="107"/>
      <c r="P10" s="66"/>
      <c r="Q10" s="108"/>
      <c r="R10" s="107"/>
      <c r="S10" s="66"/>
      <c r="T10" s="108"/>
      <c r="U10" s="107"/>
      <c r="V10" s="66"/>
      <c r="W10" s="108"/>
      <c r="X10" s="115"/>
      <c r="Y10" s="116"/>
      <c r="Z10" s="115"/>
      <c r="AA10" s="116"/>
      <c r="AB10" s="107"/>
      <c r="AC10" s="66"/>
      <c r="AD10" s="108"/>
      <c r="AE10" s="107"/>
      <c r="AF10" s="66"/>
      <c r="AG10" s="108"/>
      <c r="AH10" s="107"/>
      <c r="AI10" s="66"/>
      <c r="AJ10" s="108"/>
      <c r="AK10" s="107"/>
      <c r="AL10" s="66"/>
      <c r="AM10" s="108"/>
      <c r="AN10" s="107"/>
      <c r="AO10" s="66"/>
      <c r="AP10" s="108"/>
      <c r="AQ10" s="107"/>
      <c r="AR10" s="66"/>
      <c r="AS10" s="108"/>
      <c r="AT10" s="115"/>
      <c r="AU10" s="116"/>
      <c r="AV10" s="121">
        <f t="shared" si="0"/>
        <v>0</v>
      </c>
      <c r="AW10" s="60">
        <f t="shared" si="1"/>
        <v>0</v>
      </c>
      <c r="AX10" s="122">
        <f t="shared" si="2"/>
        <v>0</v>
      </c>
      <c r="AY10" s="126"/>
      <c r="AZ10" s="126"/>
      <c r="BA10" s="126"/>
      <c r="BB10" s="131"/>
      <c r="BC10" s="132"/>
      <c r="BD10" s="137"/>
      <c r="BE10" s="138"/>
      <c r="BF10" s="115"/>
      <c r="BG10" s="64"/>
      <c r="BH10" s="70"/>
      <c r="BI10" s="116"/>
      <c r="BJ10" s="146"/>
      <c r="BK10" s="62"/>
      <c r="BL10" s="61"/>
      <c r="BM10" s="147"/>
      <c r="BN10" s="151"/>
      <c r="BO10" s="153"/>
      <c r="BP10" s="160"/>
      <c r="BQ10" s="156"/>
    </row>
    <row r="11" spans="1:69" s="38" customFormat="1" ht="49.9" customHeight="1">
      <c r="A11" s="78">
        <v>8</v>
      </c>
      <c r="B11" s="82"/>
      <c r="C11" s="57"/>
      <c r="D11" s="58"/>
      <c r="E11" s="83"/>
      <c r="F11" s="82"/>
      <c r="G11" s="57"/>
      <c r="H11" s="58"/>
      <c r="I11" s="97"/>
      <c r="J11" s="101"/>
      <c r="K11" s="59"/>
      <c r="L11" s="59"/>
      <c r="M11" s="59"/>
      <c r="N11" s="102"/>
      <c r="O11" s="107"/>
      <c r="P11" s="66"/>
      <c r="Q11" s="108"/>
      <c r="R11" s="107"/>
      <c r="S11" s="66"/>
      <c r="T11" s="108"/>
      <c r="U11" s="107"/>
      <c r="V11" s="66"/>
      <c r="W11" s="108"/>
      <c r="X11" s="115"/>
      <c r="Y11" s="116"/>
      <c r="Z11" s="115"/>
      <c r="AA11" s="116"/>
      <c r="AB11" s="107"/>
      <c r="AC11" s="66"/>
      <c r="AD11" s="108"/>
      <c r="AE11" s="107"/>
      <c r="AF11" s="66"/>
      <c r="AG11" s="108"/>
      <c r="AH11" s="107"/>
      <c r="AI11" s="66"/>
      <c r="AJ11" s="108"/>
      <c r="AK11" s="107"/>
      <c r="AL11" s="66"/>
      <c r="AM11" s="108"/>
      <c r="AN11" s="107"/>
      <c r="AO11" s="66"/>
      <c r="AP11" s="108"/>
      <c r="AQ11" s="107"/>
      <c r="AR11" s="66"/>
      <c r="AS11" s="108"/>
      <c r="AT11" s="115"/>
      <c r="AU11" s="116"/>
      <c r="AV11" s="121">
        <f t="shared" si="0"/>
        <v>0</v>
      </c>
      <c r="AW11" s="60">
        <f t="shared" si="1"/>
        <v>0</v>
      </c>
      <c r="AX11" s="122">
        <f t="shared" si="2"/>
        <v>0</v>
      </c>
      <c r="AY11" s="126"/>
      <c r="AZ11" s="126"/>
      <c r="BA11" s="126"/>
      <c r="BB11" s="131"/>
      <c r="BC11" s="132"/>
      <c r="BD11" s="137"/>
      <c r="BE11" s="138"/>
      <c r="BF11" s="115"/>
      <c r="BG11" s="64"/>
      <c r="BH11" s="70"/>
      <c r="BI11" s="116"/>
      <c r="BJ11" s="146"/>
      <c r="BK11" s="62"/>
      <c r="BL11" s="61"/>
      <c r="BM11" s="147"/>
      <c r="BN11" s="151"/>
      <c r="BO11" s="153"/>
      <c r="BP11" s="160"/>
      <c r="BQ11" s="156"/>
    </row>
    <row r="12" spans="1:69" s="38" customFormat="1" ht="49.9" customHeight="1">
      <c r="A12" s="78">
        <v>9</v>
      </c>
      <c r="B12" s="82"/>
      <c r="C12" s="57"/>
      <c r="D12" s="58"/>
      <c r="E12" s="83"/>
      <c r="F12" s="82"/>
      <c r="G12" s="57"/>
      <c r="H12" s="58"/>
      <c r="I12" s="97"/>
      <c r="J12" s="101"/>
      <c r="K12" s="59"/>
      <c r="L12" s="59"/>
      <c r="M12" s="59"/>
      <c r="N12" s="102"/>
      <c r="O12" s="107"/>
      <c r="P12" s="66"/>
      <c r="Q12" s="108"/>
      <c r="R12" s="107"/>
      <c r="S12" s="66"/>
      <c r="T12" s="108"/>
      <c r="U12" s="107"/>
      <c r="V12" s="66"/>
      <c r="W12" s="108"/>
      <c r="X12" s="115"/>
      <c r="Y12" s="116"/>
      <c r="Z12" s="115"/>
      <c r="AA12" s="116"/>
      <c r="AB12" s="107"/>
      <c r="AC12" s="66"/>
      <c r="AD12" s="108"/>
      <c r="AE12" s="107"/>
      <c r="AF12" s="66"/>
      <c r="AG12" s="108"/>
      <c r="AH12" s="107"/>
      <c r="AI12" s="66"/>
      <c r="AJ12" s="108"/>
      <c r="AK12" s="107"/>
      <c r="AL12" s="66"/>
      <c r="AM12" s="108"/>
      <c r="AN12" s="107"/>
      <c r="AO12" s="66"/>
      <c r="AP12" s="108"/>
      <c r="AQ12" s="107"/>
      <c r="AR12" s="66"/>
      <c r="AS12" s="108"/>
      <c r="AT12" s="115"/>
      <c r="AU12" s="116"/>
      <c r="AV12" s="121">
        <f t="shared" si="0"/>
        <v>0</v>
      </c>
      <c r="AW12" s="60">
        <f t="shared" si="1"/>
        <v>0</v>
      </c>
      <c r="AX12" s="122">
        <f t="shared" si="2"/>
        <v>0</v>
      </c>
      <c r="AY12" s="126"/>
      <c r="AZ12" s="126"/>
      <c r="BA12" s="126"/>
      <c r="BB12" s="131"/>
      <c r="BC12" s="132"/>
      <c r="BD12" s="137"/>
      <c r="BE12" s="138"/>
      <c r="BF12" s="115"/>
      <c r="BG12" s="64"/>
      <c r="BH12" s="70"/>
      <c r="BI12" s="116"/>
      <c r="BJ12" s="146"/>
      <c r="BK12" s="62"/>
      <c r="BL12" s="61"/>
      <c r="BM12" s="147"/>
      <c r="BN12" s="151"/>
      <c r="BO12" s="153"/>
      <c r="BP12" s="160"/>
      <c r="BQ12" s="156"/>
    </row>
    <row r="13" spans="1:69" s="38" customFormat="1" ht="49.9" customHeight="1">
      <c r="A13" s="78">
        <v>10</v>
      </c>
      <c r="B13" s="82"/>
      <c r="C13" s="57"/>
      <c r="D13" s="58"/>
      <c r="E13" s="83"/>
      <c r="F13" s="82"/>
      <c r="G13" s="57"/>
      <c r="H13" s="58"/>
      <c r="I13" s="97"/>
      <c r="J13" s="101"/>
      <c r="K13" s="59"/>
      <c r="L13" s="59"/>
      <c r="M13" s="59"/>
      <c r="N13" s="102"/>
      <c r="O13" s="107"/>
      <c r="P13" s="66"/>
      <c r="Q13" s="108"/>
      <c r="R13" s="107"/>
      <c r="S13" s="66"/>
      <c r="T13" s="108"/>
      <c r="U13" s="107"/>
      <c r="V13" s="66"/>
      <c r="W13" s="108"/>
      <c r="X13" s="115"/>
      <c r="Y13" s="116"/>
      <c r="Z13" s="115"/>
      <c r="AA13" s="116"/>
      <c r="AB13" s="107"/>
      <c r="AC13" s="66"/>
      <c r="AD13" s="108"/>
      <c r="AE13" s="107"/>
      <c r="AF13" s="66"/>
      <c r="AG13" s="108"/>
      <c r="AH13" s="107"/>
      <c r="AI13" s="66"/>
      <c r="AJ13" s="108"/>
      <c r="AK13" s="107"/>
      <c r="AL13" s="66"/>
      <c r="AM13" s="108"/>
      <c r="AN13" s="107"/>
      <c r="AO13" s="66"/>
      <c r="AP13" s="108"/>
      <c r="AQ13" s="107"/>
      <c r="AR13" s="66"/>
      <c r="AS13" s="108"/>
      <c r="AT13" s="115"/>
      <c r="AU13" s="116"/>
      <c r="AV13" s="121">
        <f t="shared" si="0"/>
        <v>0</v>
      </c>
      <c r="AW13" s="60">
        <f t="shared" si="1"/>
        <v>0</v>
      </c>
      <c r="AX13" s="122">
        <f t="shared" si="2"/>
        <v>0</v>
      </c>
      <c r="AY13" s="126"/>
      <c r="AZ13" s="126"/>
      <c r="BA13" s="126"/>
      <c r="BB13" s="131"/>
      <c r="BC13" s="132"/>
      <c r="BD13" s="137"/>
      <c r="BE13" s="138"/>
      <c r="BF13" s="115"/>
      <c r="BG13" s="64"/>
      <c r="BH13" s="70"/>
      <c r="BI13" s="116"/>
      <c r="BJ13" s="146"/>
      <c r="BK13" s="62"/>
      <c r="BL13" s="61"/>
      <c r="BM13" s="147"/>
      <c r="BN13" s="151"/>
      <c r="BO13" s="153"/>
      <c r="BP13" s="160"/>
      <c r="BQ13" s="156"/>
    </row>
    <row r="14" spans="1:69" s="38" customFormat="1" ht="49.9" customHeight="1">
      <c r="A14" s="78">
        <v>11</v>
      </c>
      <c r="B14" s="82"/>
      <c r="C14" s="57"/>
      <c r="D14" s="58"/>
      <c r="E14" s="83"/>
      <c r="F14" s="82"/>
      <c r="G14" s="57"/>
      <c r="H14" s="58"/>
      <c r="I14" s="97"/>
      <c r="J14" s="101"/>
      <c r="K14" s="59"/>
      <c r="L14" s="59"/>
      <c r="M14" s="59"/>
      <c r="N14" s="102"/>
      <c r="O14" s="107"/>
      <c r="P14" s="66"/>
      <c r="Q14" s="108"/>
      <c r="R14" s="107"/>
      <c r="S14" s="66"/>
      <c r="T14" s="108"/>
      <c r="U14" s="107"/>
      <c r="V14" s="66"/>
      <c r="W14" s="108"/>
      <c r="X14" s="115"/>
      <c r="Y14" s="116"/>
      <c r="Z14" s="115"/>
      <c r="AA14" s="116"/>
      <c r="AB14" s="107"/>
      <c r="AC14" s="66"/>
      <c r="AD14" s="108"/>
      <c r="AE14" s="107"/>
      <c r="AF14" s="66"/>
      <c r="AG14" s="108"/>
      <c r="AH14" s="107"/>
      <c r="AI14" s="66"/>
      <c r="AJ14" s="108"/>
      <c r="AK14" s="107"/>
      <c r="AL14" s="66"/>
      <c r="AM14" s="108"/>
      <c r="AN14" s="107"/>
      <c r="AO14" s="66"/>
      <c r="AP14" s="108"/>
      <c r="AQ14" s="107"/>
      <c r="AR14" s="66"/>
      <c r="AS14" s="108"/>
      <c r="AT14" s="115"/>
      <c r="AU14" s="116"/>
      <c r="AV14" s="121">
        <f t="shared" si="0"/>
        <v>0</v>
      </c>
      <c r="AW14" s="60">
        <f t="shared" si="1"/>
        <v>0</v>
      </c>
      <c r="AX14" s="122">
        <f t="shared" si="2"/>
        <v>0</v>
      </c>
      <c r="AY14" s="126"/>
      <c r="AZ14" s="126"/>
      <c r="BA14" s="126"/>
      <c r="BB14" s="131"/>
      <c r="BC14" s="132"/>
      <c r="BD14" s="137"/>
      <c r="BE14" s="138"/>
      <c r="BF14" s="115"/>
      <c r="BG14" s="64"/>
      <c r="BH14" s="70"/>
      <c r="BI14" s="116"/>
      <c r="BJ14" s="146"/>
      <c r="BK14" s="62"/>
      <c r="BL14" s="61"/>
      <c r="BM14" s="147"/>
      <c r="BN14" s="151"/>
      <c r="BO14" s="153"/>
      <c r="BP14" s="160"/>
      <c r="BQ14" s="156"/>
    </row>
    <row r="15" spans="1:69" s="38" customFormat="1" ht="49.9" customHeight="1">
      <c r="A15" s="78">
        <v>12</v>
      </c>
      <c r="B15" s="82"/>
      <c r="C15" s="57"/>
      <c r="D15" s="58"/>
      <c r="E15" s="83"/>
      <c r="F15" s="82"/>
      <c r="G15" s="57"/>
      <c r="H15" s="58"/>
      <c r="I15" s="97"/>
      <c r="J15" s="101"/>
      <c r="K15" s="59"/>
      <c r="L15" s="59"/>
      <c r="M15" s="59"/>
      <c r="N15" s="102"/>
      <c r="O15" s="107"/>
      <c r="P15" s="66"/>
      <c r="Q15" s="108"/>
      <c r="R15" s="107"/>
      <c r="S15" s="66"/>
      <c r="T15" s="108"/>
      <c r="U15" s="107"/>
      <c r="V15" s="66"/>
      <c r="W15" s="108"/>
      <c r="X15" s="115"/>
      <c r="Y15" s="116"/>
      <c r="Z15" s="115"/>
      <c r="AA15" s="116"/>
      <c r="AB15" s="107"/>
      <c r="AC15" s="66"/>
      <c r="AD15" s="108"/>
      <c r="AE15" s="107"/>
      <c r="AF15" s="66"/>
      <c r="AG15" s="108"/>
      <c r="AH15" s="107"/>
      <c r="AI15" s="66"/>
      <c r="AJ15" s="108"/>
      <c r="AK15" s="107"/>
      <c r="AL15" s="66"/>
      <c r="AM15" s="108"/>
      <c r="AN15" s="107"/>
      <c r="AO15" s="66"/>
      <c r="AP15" s="108"/>
      <c r="AQ15" s="107"/>
      <c r="AR15" s="66"/>
      <c r="AS15" s="108"/>
      <c r="AT15" s="115"/>
      <c r="AU15" s="116"/>
      <c r="AV15" s="121">
        <f t="shared" si="0"/>
        <v>0</v>
      </c>
      <c r="AW15" s="60">
        <f t="shared" si="1"/>
        <v>0</v>
      </c>
      <c r="AX15" s="122">
        <f t="shared" si="2"/>
        <v>0</v>
      </c>
      <c r="AY15" s="126"/>
      <c r="AZ15" s="126"/>
      <c r="BA15" s="126"/>
      <c r="BB15" s="131"/>
      <c r="BC15" s="132"/>
      <c r="BD15" s="137"/>
      <c r="BE15" s="138"/>
      <c r="BF15" s="115"/>
      <c r="BG15" s="64"/>
      <c r="BH15" s="70"/>
      <c r="BI15" s="116"/>
      <c r="BJ15" s="146"/>
      <c r="BK15" s="62"/>
      <c r="BL15" s="61"/>
      <c r="BM15" s="147"/>
      <c r="BN15" s="151"/>
      <c r="BO15" s="153"/>
      <c r="BP15" s="160"/>
      <c r="BQ15" s="156"/>
    </row>
    <row r="16" spans="1:69" s="38" customFormat="1" ht="49.9" customHeight="1">
      <c r="A16" s="78">
        <v>13</v>
      </c>
      <c r="B16" s="82"/>
      <c r="C16" s="57"/>
      <c r="D16" s="58"/>
      <c r="E16" s="83"/>
      <c r="F16" s="82"/>
      <c r="G16" s="57"/>
      <c r="H16" s="58"/>
      <c r="I16" s="97"/>
      <c r="J16" s="101"/>
      <c r="K16" s="59"/>
      <c r="L16" s="59"/>
      <c r="M16" s="59"/>
      <c r="N16" s="102"/>
      <c r="O16" s="107"/>
      <c r="P16" s="66"/>
      <c r="Q16" s="108"/>
      <c r="R16" s="107"/>
      <c r="S16" s="66"/>
      <c r="T16" s="108"/>
      <c r="U16" s="107"/>
      <c r="V16" s="66"/>
      <c r="W16" s="108"/>
      <c r="X16" s="115"/>
      <c r="Y16" s="116"/>
      <c r="Z16" s="115"/>
      <c r="AA16" s="116"/>
      <c r="AB16" s="107"/>
      <c r="AC16" s="66"/>
      <c r="AD16" s="108"/>
      <c r="AE16" s="107"/>
      <c r="AF16" s="66"/>
      <c r="AG16" s="108"/>
      <c r="AH16" s="107"/>
      <c r="AI16" s="66"/>
      <c r="AJ16" s="108"/>
      <c r="AK16" s="107"/>
      <c r="AL16" s="66"/>
      <c r="AM16" s="108"/>
      <c r="AN16" s="107"/>
      <c r="AO16" s="66"/>
      <c r="AP16" s="108"/>
      <c r="AQ16" s="107"/>
      <c r="AR16" s="66"/>
      <c r="AS16" s="108"/>
      <c r="AT16" s="115"/>
      <c r="AU16" s="116"/>
      <c r="AV16" s="121">
        <f t="shared" si="0"/>
        <v>0</v>
      </c>
      <c r="AW16" s="60">
        <f t="shared" si="1"/>
        <v>0</v>
      </c>
      <c r="AX16" s="122">
        <f t="shared" si="2"/>
        <v>0</v>
      </c>
      <c r="AY16" s="126"/>
      <c r="AZ16" s="126"/>
      <c r="BA16" s="126"/>
      <c r="BB16" s="131"/>
      <c r="BC16" s="132"/>
      <c r="BD16" s="137"/>
      <c r="BE16" s="138"/>
      <c r="BF16" s="115"/>
      <c r="BG16" s="64"/>
      <c r="BH16" s="70"/>
      <c r="BI16" s="116"/>
      <c r="BJ16" s="146"/>
      <c r="BK16" s="62"/>
      <c r="BL16" s="61"/>
      <c r="BM16" s="147"/>
      <c r="BN16" s="151"/>
      <c r="BO16" s="153"/>
      <c r="BP16" s="160"/>
      <c r="BQ16" s="156"/>
    </row>
    <row r="17" spans="1:69" s="38" customFormat="1" ht="49.9" customHeight="1" thickBot="1">
      <c r="A17" s="84">
        <v>14</v>
      </c>
      <c r="B17" s="85"/>
      <c r="C17" s="86"/>
      <c r="D17" s="87"/>
      <c r="E17" s="88"/>
      <c r="F17" s="85"/>
      <c r="G17" s="86"/>
      <c r="H17" s="87"/>
      <c r="I17" s="98"/>
      <c r="J17" s="103"/>
      <c r="K17" s="89"/>
      <c r="L17" s="89"/>
      <c r="M17" s="89"/>
      <c r="N17" s="104"/>
      <c r="O17" s="109"/>
      <c r="P17" s="90"/>
      <c r="Q17" s="110"/>
      <c r="R17" s="109"/>
      <c r="S17" s="90"/>
      <c r="T17" s="110"/>
      <c r="U17" s="109"/>
      <c r="V17" s="90"/>
      <c r="W17" s="110"/>
      <c r="X17" s="117"/>
      <c r="Y17" s="118"/>
      <c r="Z17" s="117"/>
      <c r="AA17" s="118"/>
      <c r="AB17" s="109"/>
      <c r="AC17" s="90"/>
      <c r="AD17" s="110"/>
      <c r="AE17" s="109"/>
      <c r="AF17" s="90"/>
      <c r="AG17" s="110"/>
      <c r="AH17" s="109"/>
      <c r="AI17" s="90"/>
      <c r="AJ17" s="110"/>
      <c r="AK17" s="109"/>
      <c r="AL17" s="90"/>
      <c r="AM17" s="110"/>
      <c r="AN17" s="109"/>
      <c r="AO17" s="90"/>
      <c r="AP17" s="110"/>
      <c r="AQ17" s="109"/>
      <c r="AR17" s="90"/>
      <c r="AS17" s="110"/>
      <c r="AT17" s="117"/>
      <c r="AU17" s="118"/>
      <c r="AV17" s="123">
        <f t="shared" si="0"/>
        <v>0</v>
      </c>
      <c r="AW17" s="92">
        <f t="shared" si="1"/>
        <v>0</v>
      </c>
      <c r="AX17" s="124">
        <f t="shared" si="2"/>
        <v>0</v>
      </c>
      <c r="AY17" s="127"/>
      <c r="AZ17" s="127"/>
      <c r="BA17" s="127"/>
      <c r="BB17" s="133"/>
      <c r="BC17" s="134"/>
      <c r="BD17" s="139"/>
      <c r="BE17" s="140"/>
      <c r="BF17" s="117"/>
      <c r="BG17" s="91"/>
      <c r="BH17" s="93"/>
      <c r="BI17" s="118"/>
      <c r="BJ17" s="148"/>
      <c r="BK17" s="95"/>
      <c r="BL17" s="94"/>
      <c r="BM17" s="149"/>
      <c r="BN17" s="152"/>
      <c r="BO17" s="154"/>
      <c r="BP17" s="161"/>
      <c r="BQ17" s="157"/>
    </row>
    <row r="18" spans="1:69" ht="49.9" customHeight="1" thickBot="1">
      <c r="A18" s="79" t="s">
        <v>6</v>
      </c>
      <c r="B18" s="162">
        <f>COUNTA(B3:B17)</f>
        <v>4</v>
      </c>
      <c r="C18" s="162"/>
      <c r="D18" s="162"/>
      <c r="E18" s="162"/>
      <c r="F18" s="162"/>
      <c r="G18" s="162"/>
      <c r="H18" s="162"/>
      <c r="I18" s="162"/>
      <c r="J18" s="27" t="s">
        <v>15</v>
      </c>
      <c r="K18" s="39" t="s">
        <v>15</v>
      </c>
      <c r="L18" s="39" t="s">
        <v>15</v>
      </c>
      <c r="M18" s="39" t="s">
        <v>15</v>
      </c>
      <c r="N18" s="28" t="s">
        <v>15</v>
      </c>
      <c r="O18" s="111">
        <f t="shared" ref="O18:BA18" si="3">SUM(O3:O17)</f>
        <v>2</v>
      </c>
      <c r="P18" s="40">
        <f t="shared" si="3"/>
        <v>0</v>
      </c>
      <c r="Q18" s="112">
        <f t="shared" si="3"/>
        <v>0</v>
      </c>
      <c r="R18" s="111">
        <f t="shared" si="3"/>
        <v>0</v>
      </c>
      <c r="S18" s="40">
        <f t="shared" si="3"/>
        <v>2</v>
      </c>
      <c r="T18" s="112">
        <f t="shared" si="3"/>
        <v>0</v>
      </c>
      <c r="U18" s="111">
        <f t="shared" si="3"/>
        <v>0</v>
      </c>
      <c r="V18" s="40">
        <f t="shared" si="3"/>
        <v>1</v>
      </c>
      <c r="W18" s="112">
        <f t="shared" si="3"/>
        <v>0</v>
      </c>
      <c r="X18" s="111">
        <f t="shared" si="3"/>
        <v>1</v>
      </c>
      <c r="Y18" s="112">
        <f t="shared" si="3"/>
        <v>0</v>
      </c>
      <c r="Z18" s="111">
        <f t="shared" si="3"/>
        <v>0</v>
      </c>
      <c r="AA18" s="112">
        <f t="shared" si="3"/>
        <v>1</v>
      </c>
      <c r="AB18" s="111">
        <f t="shared" si="3"/>
        <v>2</v>
      </c>
      <c r="AC18" s="40">
        <f t="shared" si="3"/>
        <v>0</v>
      </c>
      <c r="AD18" s="112">
        <f t="shared" si="3"/>
        <v>1</v>
      </c>
      <c r="AE18" s="111">
        <f t="shared" si="3"/>
        <v>0</v>
      </c>
      <c r="AF18" s="40">
        <f t="shared" si="3"/>
        <v>2</v>
      </c>
      <c r="AG18" s="112">
        <f t="shared" si="3"/>
        <v>0</v>
      </c>
      <c r="AH18" s="111">
        <f t="shared" si="3"/>
        <v>0</v>
      </c>
      <c r="AI18" s="40">
        <f t="shared" si="3"/>
        <v>2</v>
      </c>
      <c r="AJ18" s="112">
        <f t="shared" si="3"/>
        <v>3</v>
      </c>
      <c r="AK18" s="111">
        <f t="shared" si="3"/>
        <v>0</v>
      </c>
      <c r="AL18" s="40">
        <f t="shared" si="3"/>
        <v>0</v>
      </c>
      <c r="AM18" s="112">
        <f t="shared" si="3"/>
        <v>2</v>
      </c>
      <c r="AN18" s="111">
        <f t="shared" si="3"/>
        <v>0</v>
      </c>
      <c r="AO18" s="40">
        <f t="shared" si="3"/>
        <v>1</v>
      </c>
      <c r="AP18" s="112">
        <f t="shared" si="3"/>
        <v>5</v>
      </c>
      <c r="AQ18" s="111">
        <f t="shared" si="3"/>
        <v>0</v>
      </c>
      <c r="AR18" s="40">
        <f t="shared" si="3"/>
        <v>1</v>
      </c>
      <c r="AS18" s="112">
        <f t="shared" si="3"/>
        <v>2</v>
      </c>
      <c r="AT18" s="111">
        <f t="shared" si="3"/>
        <v>1</v>
      </c>
      <c r="AU18" s="112">
        <f t="shared" si="3"/>
        <v>0</v>
      </c>
      <c r="AV18" s="111">
        <f t="shared" si="3"/>
        <v>6</v>
      </c>
      <c r="AW18" s="39">
        <f t="shared" si="3"/>
        <v>10</v>
      </c>
      <c r="AX18" s="28">
        <f t="shared" si="3"/>
        <v>13</v>
      </c>
      <c r="AY18" s="128">
        <f t="shared" si="3"/>
        <v>16</v>
      </c>
      <c r="AZ18" s="79">
        <f t="shared" si="3"/>
        <v>5</v>
      </c>
      <c r="BA18" s="79">
        <f t="shared" si="3"/>
        <v>5</v>
      </c>
      <c r="BB18" s="27" t="s">
        <v>15</v>
      </c>
      <c r="BC18" s="28" t="s">
        <v>15</v>
      </c>
      <c r="BD18" s="141">
        <f>SUM(BD3:BD17)</f>
        <v>1045</v>
      </c>
      <c r="BE18" s="142">
        <f>SUM(BE3:BE17)</f>
        <v>1042.3</v>
      </c>
      <c r="BF18" s="27" t="s">
        <v>15</v>
      </c>
      <c r="BG18" s="39" t="s">
        <v>15</v>
      </c>
      <c r="BH18" s="39" t="s">
        <v>15</v>
      </c>
      <c r="BI18" s="28">
        <f>SUM(BI3:BI17)</f>
        <v>32</v>
      </c>
      <c r="BJ18" s="27" t="s">
        <v>15</v>
      </c>
      <c r="BK18" s="39" t="s">
        <v>15</v>
      </c>
      <c r="BL18" s="39" t="s">
        <v>15</v>
      </c>
      <c r="BM18" s="28" t="s">
        <v>15</v>
      </c>
      <c r="BN18" s="79" t="s">
        <v>15</v>
      </c>
      <c r="BO18" s="27" t="s">
        <v>15</v>
      </c>
      <c r="BP18" s="28" t="s">
        <v>15</v>
      </c>
      <c r="BQ18" s="79" t="s">
        <v>15</v>
      </c>
    </row>
    <row r="19" spans="1:69" ht="49.9" customHeight="1" thickBot="1">
      <c r="A19" s="79" t="s">
        <v>14</v>
      </c>
      <c r="B19" s="162">
        <f>B18</f>
        <v>4</v>
      </c>
      <c r="C19" s="162"/>
      <c r="D19" s="162"/>
      <c r="E19" s="162"/>
      <c r="F19" s="162"/>
      <c r="G19" s="162"/>
      <c r="H19" s="162"/>
      <c r="I19" s="162"/>
      <c r="J19" s="27" t="s">
        <v>15</v>
      </c>
      <c r="K19" s="39" t="s">
        <v>15</v>
      </c>
      <c r="L19" s="39" t="s">
        <v>15</v>
      </c>
      <c r="M19" s="39" t="s">
        <v>15</v>
      </c>
      <c r="N19" s="28" t="s">
        <v>15</v>
      </c>
      <c r="O19" s="111">
        <f>O18</f>
        <v>2</v>
      </c>
      <c r="P19" s="40">
        <f t="shared" ref="P19:BA19" si="4">P18</f>
        <v>0</v>
      </c>
      <c r="Q19" s="112">
        <f t="shared" si="4"/>
        <v>0</v>
      </c>
      <c r="R19" s="111">
        <f t="shared" si="4"/>
        <v>0</v>
      </c>
      <c r="S19" s="40">
        <f t="shared" si="4"/>
        <v>2</v>
      </c>
      <c r="T19" s="112">
        <f t="shared" si="4"/>
        <v>0</v>
      </c>
      <c r="U19" s="111">
        <f t="shared" si="4"/>
        <v>0</v>
      </c>
      <c r="V19" s="40">
        <f t="shared" si="4"/>
        <v>1</v>
      </c>
      <c r="W19" s="112">
        <f t="shared" si="4"/>
        <v>0</v>
      </c>
      <c r="X19" s="111">
        <f t="shared" si="4"/>
        <v>1</v>
      </c>
      <c r="Y19" s="112">
        <f t="shared" si="4"/>
        <v>0</v>
      </c>
      <c r="Z19" s="111">
        <f t="shared" si="4"/>
        <v>0</v>
      </c>
      <c r="AA19" s="112">
        <f t="shared" si="4"/>
        <v>1</v>
      </c>
      <c r="AB19" s="111">
        <f t="shared" si="4"/>
        <v>2</v>
      </c>
      <c r="AC19" s="40">
        <f t="shared" si="4"/>
        <v>0</v>
      </c>
      <c r="AD19" s="112">
        <f t="shared" si="4"/>
        <v>1</v>
      </c>
      <c r="AE19" s="111">
        <f t="shared" si="4"/>
        <v>0</v>
      </c>
      <c r="AF19" s="40">
        <f t="shared" si="4"/>
        <v>2</v>
      </c>
      <c r="AG19" s="112">
        <f t="shared" si="4"/>
        <v>0</v>
      </c>
      <c r="AH19" s="111">
        <f t="shared" si="4"/>
        <v>0</v>
      </c>
      <c r="AI19" s="40">
        <f t="shared" si="4"/>
        <v>2</v>
      </c>
      <c r="AJ19" s="112">
        <f t="shared" si="4"/>
        <v>3</v>
      </c>
      <c r="AK19" s="111">
        <f t="shared" si="4"/>
        <v>0</v>
      </c>
      <c r="AL19" s="40">
        <f t="shared" si="4"/>
        <v>0</v>
      </c>
      <c r="AM19" s="112">
        <f t="shared" si="4"/>
        <v>2</v>
      </c>
      <c r="AN19" s="111">
        <f t="shared" si="4"/>
        <v>0</v>
      </c>
      <c r="AO19" s="40">
        <f t="shared" si="4"/>
        <v>1</v>
      </c>
      <c r="AP19" s="112">
        <f t="shared" si="4"/>
        <v>5</v>
      </c>
      <c r="AQ19" s="111">
        <f t="shared" si="4"/>
        <v>0</v>
      </c>
      <c r="AR19" s="40">
        <f t="shared" si="4"/>
        <v>1</v>
      </c>
      <c r="AS19" s="112">
        <f t="shared" si="4"/>
        <v>2</v>
      </c>
      <c r="AT19" s="111">
        <f t="shared" si="4"/>
        <v>1</v>
      </c>
      <c r="AU19" s="112">
        <f t="shared" si="4"/>
        <v>0</v>
      </c>
      <c r="AV19" s="111">
        <f t="shared" si="4"/>
        <v>6</v>
      </c>
      <c r="AW19" s="40">
        <f t="shared" si="4"/>
        <v>10</v>
      </c>
      <c r="AX19" s="112">
        <f t="shared" si="4"/>
        <v>13</v>
      </c>
      <c r="AY19" s="128">
        <f t="shared" si="4"/>
        <v>16</v>
      </c>
      <c r="AZ19" s="128">
        <f t="shared" si="4"/>
        <v>5</v>
      </c>
      <c r="BA19" s="128">
        <f t="shared" si="4"/>
        <v>5</v>
      </c>
      <c r="BB19" s="27" t="s">
        <v>15</v>
      </c>
      <c r="BC19" s="28" t="s">
        <v>15</v>
      </c>
      <c r="BD19" s="141">
        <f>BD18</f>
        <v>1045</v>
      </c>
      <c r="BE19" s="143">
        <f>BE18</f>
        <v>1042.3</v>
      </c>
      <c r="BF19" s="27" t="s">
        <v>15</v>
      </c>
      <c r="BG19" s="39" t="s">
        <v>15</v>
      </c>
      <c r="BH19" s="39" t="s">
        <v>15</v>
      </c>
      <c r="BI19" s="28">
        <f>BI18</f>
        <v>32</v>
      </c>
      <c r="BJ19" s="27" t="s">
        <v>15</v>
      </c>
      <c r="BK19" s="39" t="s">
        <v>15</v>
      </c>
      <c r="BL19" s="39" t="s">
        <v>15</v>
      </c>
      <c r="BM19" s="28" t="s">
        <v>15</v>
      </c>
      <c r="BN19" s="79" t="s">
        <v>15</v>
      </c>
      <c r="BO19" s="27" t="s">
        <v>15</v>
      </c>
      <c r="BP19" s="28" t="s">
        <v>15</v>
      </c>
      <c r="BQ19" s="79" t="s">
        <v>15</v>
      </c>
    </row>
    <row r="20" spans="1:69" ht="30" customHeight="1">
      <c r="A20" t="s">
        <v>217</v>
      </c>
    </row>
    <row r="21" spans="1:69" ht="30" customHeight="1">
      <c r="A21" t="s">
        <v>218</v>
      </c>
    </row>
  </sheetData>
  <dataConsolidate/>
  <mergeCells count="52">
    <mergeCell ref="BQ1:BQ3"/>
    <mergeCell ref="BO1:BP2"/>
    <mergeCell ref="AY1:AY3"/>
    <mergeCell ref="BN1:BN3"/>
    <mergeCell ref="BB1:BB3"/>
    <mergeCell ref="BC1:BC3"/>
    <mergeCell ref="BD1:BD3"/>
    <mergeCell ref="BJ2:BK2"/>
    <mergeCell ref="BL2:BM2"/>
    <mergeCell ref="BJ1:BM1"/>
    <mergeCell ref="BE1:BE3"/>
    <mergeCell ref="BH2:BH3"/>
    <mergeCell ref="A1:A3"/>
    <mergeCell ref="J1:J3"/>
    <mergeCell ref="K1:K3"/>
    <mergeCell ref="L1:L3"/>
    <mergeCell ref="M1:M3"/>
    <mergeCell ref="B2:B3"/>
    <mergeCell ref="C2:C3"/>
    <mergeCell ref="D2:D3"/>
    <mergeCell ref="H2:H3"/>
    <mergeCell ref="I2:I3"/>
    <mergeCell ref="G2:G3"/>
    <mergeCell ref="F1:I1"/>
    <mergeCell ref="R1:T2"/>
    <mergeCell ref="U1:W2"/>
    <mergeCell ref="X1:Y2"/>
    <mergeCell ref="BG2:BG3"/>
    <mergeCell ref="BA1:BA3"/>
    <mergeCell ref="BF2:BF3"/>
    <mergeCell ref="AV2:AV3"/>
    <mergeCell ref="AW2:AW3"/>
    <mergeCell ref="AX2:AX3"/>
    <mergeCell ref="BF1:BI1"/>
    <mergeCell ref="BI2:BI3"/>
    <mergeCell ref="AV1:AX1"/>
    <mergeCell ref="B19:I19"/>
    <mergeCell ref="AN1:AP2"/>
    <mergeCell ref="AQ1:AS2"/>
    <mergeCell ref="AT1:AU2"/>
    <mergeCell ref="AZ1:AZ3"/>
    <mergeCell ref="N1:N3"/>
    <mergeCell ref="Z1:AA2"/>
    <mergeCell ref="AB1:AD2"/>
    <mergeCell ref="AE1:AG2"/>
    <mergeCell ref="AH1:AJ2"/>
    <mergeCell ref="AK1:AM2"/>
    <mergeCell ref="E2:E3"/>
    <mergeCell ref="F2:F3"/>
    <mergeCell ref="O1:Q2"/>
    <mergeCell ref="B18:I18"/>
    <mergeCell ref="B1:E1"/>
  </mergeCells>
  <phoneticPr fontId="2"/>
  <dataValidations count="10">
    <dataValidation type="whole" allowBlank="1" showInputMessage="1" showErrorMessage="1" sqref="O4:AU17 BK4:BK17 BM4:BM17 AY4:BA17">
      <formula1>1</formula1>
      <formula2>99</formula2>
    </dataValidation>
    <dataValidation type="whole" allowBlank="1" showInputMessage="1" showErrorMessage="1" sqref="A5:A17 BI4:BI17 H4:H17 D4:D17">
      <formula1>1</formula1>
      <formula2>999</formula2>
    </dataValidation>
    <dataValidation type="custom" allowBlank="1" showInputMessage="1" showErrorMessage="1" sqref="F4:F17 B4:B17">
      <formula1>IF(ISERR(INT(B4)),FALSE,AND(INT(B4)=VALUE(B4),NOT(COUNTIF(B4,"*.*")),LEN(B4)=4))</formula1>
    </dataValidation>
    <dataValidation type="whole" allowBlank="1" showInputMessage="1" showErrorMessage="1" sqref="E4:E17 I4:I17">
      <formula1>0</formula1>
      <formula2>9</formula2>
    </dataValidation>
    <dataValidation type="whole" allowBlank="1" showInputMessage="1" showErrorMessage="1" sqref="N4:N17">
      <formula1>1900</formula1>
      <formula2>2100</formula2>
    </dataValidation>
    <dataValidation type="whole" allowBlank="1" showInputMessage="1" showErrorMessage="1" sqref="M4:M17">
      <formula1>1</formula1>
      <formula2>99999</formula2>
    </dataValidation>
    <dataValidation type="decimal" allowBlank="1" showInputMessage="1" showErrorMessage="1" sqref="BJ4:BJ17 BL4:BL17">
      <formula1>0</formula1>
      <formula2>99.99</formula2>
    </dataValidation>
    <dataValidation type="decimal" allowBlank="1" showInputMessage="1" showErrorMessage="1" sqref="BD4:BE17">
      <formula1>0</formula1>
      <formula2>999.99</formula2>
    </dataValidation>
    <dataValidation type="whole" allowBlank="1" showInputMessage="1" showErrorMessage="1" sqref="BF4:BG17">
      <formula1>0</formula1>
      <formula2>999</formula2>
    </dataValidation>
    <dataValidation type="textLength" allowBlank="1" showInputMessage="1" showErrorMessage="1" sqref="A4">
      <formula1>1</formula1>
      <formula2>4</formula2>
    </dataValidation>
  </dataValidations>
  <printOptions horizontalCentered="1" verticalCentered="1"/>
  <pageMargins left="0.39370078740157483" right="0.39370078740157483" top="1.5748031496062993" bottom="1.5748031496062993" header="1.1811023622047245" footer="1.1811023622047245"/>
  <pageSetup paperSize="9" scale="41" fitToHeight="0" orientation="landscape" r:id="rId1"/>
  <headerFooter>
    <oddHeader>&amp;C&amp;"ＭＳ Ｐ明朝,太字"&amp;24&amp;U
本　管　用　管　路　内　調　査　集　計　表&amp;R&amp;20様式ー１
No.&amp;P/&amp;N</oddHeader>
    <oddFooter xml:space="preserve">&amp;L&amp;16※1　 偏平・変形は塩ビ管のみ適用
注1：　円形管は幅0　高さ○○と記入する。
</oddFooter>
  </headerFooter>
  <ignoredErrors>
    <ignoredError sqref="B5:B6 F5:F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メニュー一覧!$C$4:$C$19</xm:f>
          </x14:formula1>
          <xm:sqref>C4:C17 G4:G17</xm:sqref>
        </x14:dataValidation>
        <x14:dataValidation type="list" allowBlank="1" showInputMessage="1" showErrorMessage="1">
          <x14:formula1>
            <xm:f>メニュー一覧!$F$4:$F$26</xm:f>
          </x14:formula1>
          <xm:sqref>J4:J17</xm:sqref>
        </x14:dataValidation>
        <x14:dataValidation type="list" allowBlank="1" showInputMessage="1" showErrorMessage="1">
          <x14:formula1>
            <xm:f>メニュー一覧!$G$4:$G$10</xm:f>
          </x14:formula1>
          <xm:sqref>K4:K17</xm:sqref>
        </x14:dataValidation>
        <x14:dataValidation type="list" allowBlank="1" showInputMessage="1" showErrorMessage="1">
          <x14:formula1>
            <xm:f>メニュー一覧!$H$4:$H$6</xm:f>
          </x14:formula1>
          <xm:sqref>L4:L17</xm:sqref>
        </x14:dataValidation>
        <x14:dataValidation type="list" allowBlank="1" showInputMessage="1" showErrorMessage="1">
          <x14:formula1>
            <xm:f>メニュー一覧!$AZ$4:$AZ$7</xm:f>
          </x14:formula1>
          <xm:sqref>BC4:BC17</xm:sqref>
        </x14:dataValidation>
        <x14:dataValidation type="list" allowBlank="1" showInputMessage="1" showErrorMessage="1">
          <x14:formula1>
            <xm:f>メニュー一覧!$BE$4:$BE$10</xm:f>
          </x14:formula1>
          <xm:sqref>BH4:BH17</xm:sqref>
        </x14:dataValidation>
        <x14:dataValidation type="list" allowBlank="1" showInputMessage="1" showErrorMessage="1">
          <x14:formula1>
            <xm:f>メニュー一覧!$AY$4:$AY$7</xm:f>
          </x14:formula1>
          <xm:sqref>BB4:BB17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/>
  </sheetPr>
  <dimension ref="A1"/>
  <sheetViews>
    <sheetView workbookViewId="0">
      <selection activeCell="J27" sqref="J27"/>
    </sheetView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</sheetPr>
  <dimension ref="A1:C9"/>
  <sheetViews>
    <sheetView view="pageBreakPreview" zoomScale="90" zoomScaleNormal="100" zoomScaleSheetLayoutView="90" workbookViewId="0">
      <selection activeCell="J27" sqref="J27"/>
    </sheetView>
  </sheetViews>
  <sheetFormatPr defaultRowHeight="13.5"/>
  <cols>
    <col min="1" max="1" width="4.125" customWidth="1"/>
    <col min="2" max="2" width="41.125" customWidth="1"/>
    <col min="3" max="3" width="70.75" customWidth="1"/>
  </cols>
  <sheetData>
    <row r="1" spans="1:3" ht="18.75">
      <c r="A1" s="31" t="s">
        <v>90</v>
      </c>
    </row>
    <row r="2" spans="1:3">
      <c r="A2" s="29" t="s">
        <v>91</v>
      </c>
      <c r="B2" s="29" t="s">
        <v>92</v>
      </c>
      <c r="C2" s="29" t="s">
        <v>93</v>
      </c>
    </row>
    <row r="3" spans="1:3" ht="27">
      <c r="A3" s="32">
        <v>1</v>
      </c>
      <c r="B3" s="32" t="s">
        <v>85</v>
      </c>
      <c r="C3" s="33" t="s">
        <v>199</v>
      </c>
    </row>
    <row r="4" spans="1:3">
      <c r="A4" s="32">
        <v>2</v>
      </c>
      <c r="B4" s="32" t="s">
        <v>86</v>
      </c>
      <c r="C4" s="32" t="s">
        <v>87</v>
      </c>
    </row>
    <row r="5" spans="1:3" ht="27">
      <c r="A5" s="32">
        <v>3</v>
      </c>
      <c r="B5" s="32" t="s">
        <v>88</v>
      </c>
      <c r="C5" s="33" t="s">
        <v>100</v>
      </c>
    </row>
    <row r="6" spans="1:3" ht="54">
      <c r="A6" s="32">
        <v>4</v>
      </c>
      <c r="B6" s="32" t="s">
        <v>89</v>
      </c>
      <c r="C6" s="33" t="s">
        <v>99</v>
      </c>
    </row>
    <row r="7" spans="1:3" ht="40.5">
      <c r="A7" s="32">
        <v>5</v>
      </c>
      <c r="B7" s="32" t="s">
        <v>94</v>
      </c>
      <c r="C7" s="33" t="s">
        <v>200</v>
      </c>
    </row>
    <row r="8" spans="1:3" ht="27">
      <c r="A8" s="32">
        <v>6</v>
      </c>
      <c r="B8" s="32" t="s">
        <v>95</v>
      </c>
      <c r="C8" s="33" t="s">
        <v>97</v>
      </c>
    </row>
    <row r="9" spans="1:3" ht="27">
      <c r="A9" s="32">
        <v>7</v>
      </c>
      <c r="B9" s="32" t="s">
        <v>96</v>
      </c>
      <c r="C9" s="33" t="s">
        <v>98</v>
      </c>
    </row>
  </sheetData>
  <phoneticPr fontId="2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0.59999389629810485"/>
    <pageSetUpPr fitToPage="1"/>
  </sheetPr>
  <dimension ref="A1:D30"/>
  <sheetViews>
    <sheetView topLeftCell="C1" workbookViewId="0">
      <selection activeCell="J27" sqref="J27"/>
    </sheetView>
  </sheetViews>
  <sheetFormatPr defaultRowHeight="13.5"/>
  <cols>
    <col min="1" max="1" width="4.75" customWidth="1"/>
    <col min="2" max="2" width="24.375" bestFit="1" customWidth="1"/>
    <col min="3" max="3" width="13.125" customWidth="1"/>
    <col min="4" max="4" width="72" customWidth="1"/>
  </cols>
  <sheetData>
    <row r="1" spans="1:4" ht="14.25" thickBot="1">
      <c r="A1" s="6" t="s">
        <v>54</v>
      </c>
      <c r="B1" s="7" t="s">
        <v>55</v>
      </c>
      <c r="C1" s="7"/>
      <c r="D1" s="8" t="s">
        <v>56</v>
      </c>
    </row>
    <row r="2" spans="1:4">
      <c r="A2" s="50">
        <v>1</v>
      </c>
      <c r="B2" s="9" t="s">
        <v>57</v>
      </c>
      <c r="C2" s="9"/>
      <c r="D2" s="12" t="s">
        <v>211</v>
      </c>
    </row>
    <row r="3" spans="1:4">
      <c r="A3" s="10">
        <v>2</v>
      </c>
      <c r="B3" s="11" t="s">
        <v>136</v>
      </c>
      <c r="C3" s="11" t="s">
        <v>0</v>
      </c>
      <c r="D3" s="12" t="s">
        <v>58</v>
      </c>
    </row>
    <row r="4" spans="1:4">
      <c r="A4" s="10">
        <v>3</v>
      </c>
      <c r="B4" s="11"/>
      <c r="C4" s="11" t="s">
        <v>59</v>
      </c>
      <c r="D4" s="12" t="s">
        <v>60</v>
      </c>
    </row>
    <row r="5" spans="1:4">
      <c r="A5" s="10">
        <v>4</v>
      </c>
      <c r="B5" s="11"/>
      <c r="C5" s="11" t="s">
        <v>1</v>
      </c>
      <c r="D5" s="12" t="s">
        <v>63</v>
      </c>
    </row>
    <row r="6" spans="1:4">
      <c r="A6" s="10">
        <v>5</v>
      </c>
      <c r="B6" s="11"/>
      <c r="C6" s="11" t="s">
        <v>2</v>
      </c>
      <c r="D6" s="12" t="s">
        <v>67</v>
      </c>
    </row>
    <row r="7" spans="1:4">
      <c r="A7" s="10">
        <v>6</v>
      </c>
      <c r="B7" s="11" t="s">
        <v>16</v>
      </c>
      <c r="C7" s="11"/>
      <c r="D7" s="12" t="s">
        <v>60</v>
      </c>
    </row>
    <row r="8" spans="1:4">
      <c r="A8" s="10">
        <v>7</v>
      </c>
      <c r="B8" s="11" t="s">
        <v>46</v>
      </c>
      <c r="C8" s="11"/>
      <c r="D8" s="12" t="s">
        <v>60</v>
      </c>
    </row>
    <row r="9" spans="1:4">
      <c r="A9" s="10">
        <v>8</v>
      </c>
      <c r="B9" s="11" t="s">
        <v>61</v>
      </c>
      <c r="C9" s="11"/>
      <c r="D9" s="12" t="s">
        <v>60</v>
      </c>
    </row>
    <row r="10" spans="1:4">
      <c r="A10" s="10">
        <v>9</v>
      </c>
      <c r="B10" s="11" t="s">
        <v>62</v>
      </c>
      <c r="C10" s="11"/>
      <c r="D10" s="12" t="s">
        <v>64</v>
      </c>
    </row>
    <row r="11" spans="1:4">
      <c r="A11" s="10">
        <v>10</v>
      </c>
      <c r="B11" s="11" t="s">
        <v>65</v>
      </c>
      <c r="C11" s="11"/>
      <c r="D11" s="12" t="s">
        <v>66</v>
      </c>
    </row>
    <row r="12" spans="1:4">
      <c r="A12" s="10">
        <v>11</v>
      </c>
      <c r="B12" s="11"/>
      <c r="C12" s="11" t="s">
        <v>174</v>
      </c>
      <c r="D12" s="12" t="s">
        <v>202</v>
      </c>
    </row>
    <row r="13" spans="1:4">
      <c r="A13" s="10">
        <v>12</v>
      </c>
      <c r="B13" s="11" t="s">
        <v>151</v>
      </c>
      <c r="C13" s="11"/>
      <c r="D13" s="12" t="s">
        <v>202</v>
      </c>
    </row>
    <row r="14" spans="1:4">
      <c r="A14" s="10">
        <v>13</v>
      </c>
      <c r="B14" s="11" t="s">
        <v>132</v>
      </c>
      <c r="C14" s="11"/>
      <c r="D14" s="12" t="s">
        <v>202</v>
      </c>
    </row>
    <row r="15" spans="1:4">
      <c r="A15" s="10">
        <v>14</v>
      </c>
      <c r="B15" s="11" t="s">
        <v>152</v>
      </c>
      <c r="C15" s="11"/>
      <c r="D15" s="12" t="s">
        <v>202</v>
      </c>
    </row>
    <row r="16" spans="1:4">
      <c r="A16" s="10">
        <v>15</v>
      </c>
      <c r="B16" s="11" t="s">
        <v>176</v>
      </c>
      <c r="C16" s="11"/>
      <c r="D16" s="12" t="s">
        <v>60</v>
      </c>
    </row>
    <row r="17" spans="1:4">
      <c r="A17" s="10">
        <v>16</v>
      </c>
      <c r="B17" s="11" t="s">
        <v>177</v>
      </c>
      <c r="C17" s="11"/>
      <c r="D17" s="12" t="s">
        <v>60</v>
      </c>
    </row>
    <row r="18" spans="1:4">
      <c r="A18" s="10">
        <v>17</v>
      </c>
      <c r="B18" s="11" t="s">
        <v>178</v>
      </c>
      <c r="C18" s="11"/>
      <c r="D18" s="12" t="s">
        <v>180</v>
      </c>
    </row>
    <row r="19" spans="1:4">
      <c r="A19" s="10">
        <v>18</v>
      </c>
      <c r="B19" s="11" t="s">
        <v>179</v>
      </c>
      <c r="C19" s="11"/>
      <c r="D19" s="12" t="s">
        <v>180</v>
      </c>
    </row>
    <row r="20" spans="1:4">
      <c r="A20" s="10">
        <v>19</v>
      </c>
      <c r="B20" s="11" t="s">
        <v>130</v>
      </c>
      <c r="C20" s="11" t="s">
        <v>160</v>
      </c>
      <c r="D20" s="12" t="s">
        <v>175</v>
      </c>
    </row>
    <row r="21" spans="1:4">
      <c r="A21" s="10">
        <v>20</v>
      </c>
      <c r="B21" s="11"/>
      <c r="C21" s="11" t="s">
        <v>181</v>
      </c>
      <c r="D21" s="12" t="s">
        <v>175</v>
      </c>
    </row>
    <row r="22" spans="1:4">
      <c r="A22" s="10">
        <v>21</v>
      </c>
      <c r="B22" s="11"/>
      <c r="C22" s="11" t="s">
        <v>182</v>
      </c>
      <c r="D22" s="12" t="s">
        <v>60</v>
      </c>
    </row>
    <row r="23" spans="1:4">
      <c r="A23" s="10"/>
      <c r="B23" s="11"/>
      <c r="C23" s="11" t="s">
        <v>212</v>
      </c>
      <c r="D23" s="12" t="s">
        <v>188</v>
      </c>
    </row>
    <row r="24" spans="1:4">
      <c r="A24" s="10">
        <v>22</v>
      </c>
      <c r="B24" s="11" t="s">
        <v>183</v>
      </c>
      <c r="C24" s="11" t="s">
        <v>184</v>
      </c>
      <c r="D24" s="12"/>
    </row>
    <row r="25" spans="1:4">
      <c r="A25" s="10">
        <v>23</v>
      </c>
      <c r="B25" s="11"/>
      <c r="C25" s="11" t="s">
        <v>186</v>
      </c>
      <c r="D25" s="12" t="s">
        <v>187</v>
      </c>
    </row>
    <row r="26" spans="1:4">
      <c r="A26" s="10">
        <v>24</v>
      </c>
      <c r="B26" s="11"/>
      <c r="C26" s="11" t="s">
        <v>185</v>
      </c>
      <c r="D26" s="12" t="s">
        <v>202</v>
      </c>
    </row>
    <row r="27" spans="1:4">
      <c r="A27" s="10">
        <v>25</v>
      </c>
      <c r="B27" s="11"/>
      <c r="C27" s="11" t="s">
        <v>68</v>
      </c>
      <c r="D27" s="12"/>
    </row>
    <row r="28" spans="1:4">
      <c r="A28" s="10">
        <v>26</v>
      </c>
      <c r="B28" s="49" t="s">
        <v>168</v>
      </c>
      <c r="C28" s="49" t="s">
        <v>169</v>
      </c>
      <c r="D28" s="12"/>
    </row>
    <row r="29" spans="1:4">
      <c r="A29" s="10">
        <v>27</v>
      </c>
      <c r="B29" s="49"/>
      <c r="C29" s="49" t="s">
        <v>170</v>
      </c>
      <c r="D29" s="12"/>
    </row>
    <row r="30" spans="1:4" ht="14.25" thickBot="1">
      <c r="A30" s="13">
        <v>28</v>
      </c>
      <c r="B30" s="14" t="s">
        <v>9</v>
      </c>
      <c r="C30" s="14"/>
      <c r="D30" s="15"/>
    </row>
  </sheetData>
  <phoneticPr fontId="2"/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8" tint="0.59999389629810485"/>
    <pageSetUpPr fitToPage="1"/>
  </sheetPr>
  <dimension ref="A1:BN159"/>
  <sheetViews>
    <sheetView zoomScaleNormal="100" workbookViewId="0">
      <selection activeCell="J27" sqref="J27"/>
    </sheetView>
  </sheetViews>
  <sheetFormatPr defaultRowHeight="14.25" customHeight="1"/>
  <cols>
    <col min="1" max="1" width="4.625" customWidth="1"/>
    <col min="2" max="2" width="5.5" customWidth="1"/>
    <col min="3" max="3" width="3.5" customWidth="1"/>
    <col min="4" max="4" width="4.375" customWidth="1"/>
    <col min="5" max="5" width="2.5" customWidth="1"/>
    <col min="6" max="8" width="5.75" customWidth="1"/>
    <col min="9" max="9" width="8.75" customWidth="1"/>
    <col min="10" max="10" width="5.75" customWidth="1"/>
    <col min="11" max="44" width="2.5" customWidth="1"/>
    <col min="45" max="47" width="3.75" customWidth="1"/>
    <col min="48" max="50" width="4.875" customWidth="1"/>
    <col min="51" max="52" width="7.5" bestFit="1" customWidth="1"/>
    <col min="53" max="54" width="4.875" customWidth="1"/>
    <col min="55" max="56" width="3.875" customWidth="1"/>
    <col min="57" max="57" width="7.5" bestFit="1" customWidth="1"/>
    <col min="58" max="62" width="3.875" customWidth="1"/>
    <col min="63" max="63" width="5.5" customWidth="1"/>
    <col min="64" max="64" width="10.625" bestFit="1" customWidth="1"/>
    <col min="65" max="65" width="9.125" bestFit="1" customWidth="1"/>
    <col min="66" max="66" width="17.625" customWidth="1"/>
  </cols>
  <sheetData>
    <row r="1" spans="1:66" ht="14.25" customHeight="1">
      <c r="A1" s="257" t="s">
        <v>7</v>
      </c>
      <c r="B1" s="42" t="s">
        <v>136</v>
      </c>
      <c r="C1" s="2"/>
      <c r="D1" s="2"/>
      <c r="E1" s="2"/>
      <c r="F1" s="260" t="s">
        <v>16</v>
      </c>
      <c r="G1" s="263" t="s">
        <v>17</v>
      </c>
      <c r="H1" s="260" t="s">
        <v>18</v>
      </c>
      <c r="I1" s="260" t="s">
        <v>19</v>
      </c>
      <c r="J1" s="260" t="s">
        <v>13</v>
      </c>
      <c r="K1" s="1" t="s">
        <v>137</v>
      </c>
      <c r="L1" s="1"/>
      <c r="M1" s="1"/>
      <c r="N1" s="1" t="s">
        <v>138</v>
      </c>
      <c r="O1" s="1"/>
      <c r="P1" s="1"/>
      <c r="Q1" s="3" t="s">
        <v>139</v>
      </c>
      <c r="R1" s="1"/>
      <c r="S1" s="1"/>
      <c r="T1" s="1" t="s">
        <v>140</v>
      </c>
      <c r="U1" s="1"/>
      <c r="V1" s="1" t="s">
        <v>141</v>
      </c>
      <c r="W1" s="1"/>
      <c r="X1" s="1" t="s">
        <v>142</v>
      </c>
      <c r="Y1" s="1"/>
      <c r="Z1" s="1"/>
      <c r="AA1" s="3" t="s">
        <v>143</v>
      </c>
      <c r="AB1" s="4"/>
      <c r="AC1" s="4"/>
      <c r="AD1" s="3" t="s">
        <v>144</v>
      </c>
      <c r="AE1" s="4"/>
      <c r="AF1" s="4"/>
      <c r="AG1" s="3" t="s">
        <v>145</v>
      </c>
      <c r="AH1" s="4"/>
      <c r="AI1" s="4"/>
      <c r="AJ1" s="41" t="s">
        <v>146</v>
      </c>
      <c r="AK1" s="4"/>
      <c r="AL1" s="4"/>
      <c r="AM1" s="41" t="s">
        <v>148</v>
      </c>
      <c r="AN1" s="4"/>
      <c r="AO1" s="4"/>
      <c r="AP1" s="41" t="s">
        <v>149</v>
      </c>
      <c r="AQ1" s="4"/>
      <c r="AR1" s="4"/>
      <c r="AS1" s="3" t="s">
        <v>150</v>
      </c>
      <c r="AT1" s="37"/>
      <c r="AU1" s="43"/>
      <c r="AV1" s="254" t="s">
        <v>151</v>
      </c>
      <c r="AW1" s="254" t="s">
        <v>132</v>
      </c>
      <c r="AX1" s="254" t="s">
        <v>152</v>
      </c>
      <c r="AY1" s="254" t="s">
        <v>153</v>
      </c>
      <c r="AZ1" s="254" t="s">
        <v>171</v>
      </c>
      <c r="BA1" s="254" t="s">
        <v>154</v>
      </c>
      <c r="BB1" s="254" t="s">
        <v>155</v>
      </c>
      <c r="BC1" s="2" t="s">
        <v>130</v>
      </c>
      <c r="BD1" s="2"/>
      <c r="BE1" s="2"/>
      <c r="BF1" s="2"/>
      <c r="BG1" s="2" t="s">
        <v>167</v>
      </c>
      <c r="BH1" s="2"/>
      <c r="BI1" s="2"/>
      <c r="BJ1" s="2"/>
      <c r="BK1" s="287" t="s">
        <v>10</v>
      </c>
      <c r="BL1" s="48" t="s">
        <v>168</v>
      </c>
      <c r="BM1" s="47"/>
      <c r="BN1" s="267" t="s">
        <v>9</v>
      </c>
    </row>
    <row r="2" spans="1:66" ht="14.25" customHeight="1">
      <c r="A2" s="258"/>
      <c r="B2" s="270" t="s">
        <v>0</v>
      </c>
      <c r="C2" s="272" t="s">
        <v>11</v>
      </c>
      <c r="D2" s="270" t="s">
        <v>1</v>
      </c>
      <c r="E2" s="270" t="s">
        <v>2</v>
      </c>
      <c r="F2" s="261"/>
      <c r="G2" s="264"/>
      <c r="H2" s="261"/>
      <c r="I2" s="261"/>
      <c r="J2" s="261"/>
      <c r="K2" s="248" t="s">
        <v>3</v>
      </c>
      <c r="L2" s="250" t="s">
        <v>4</v>
      </c>
      <c r="M2" s="252" t="s">
        <v>5</v>
      </c>
      <c r="N2" s="248" t="s">
        <v>3</v>
      </c>
      <c r="O2" s="250" t="s">
        <v>4</v>
      </c>
      <c r="P2" s="252" t="s">
        <v>5</v>
      </c>
      <c r="Q2" s="248" t="s">
        <v>3</v>
      </c>
      <c r="R2" s="250" t="s">
        <v>4</v>
      </c>
      <c r="S2" s="252" t="s">
        <v>5</v>
      </c>
      <c r="T2" s="248" t="s">
        <v>3</v>
      </c>
      <c r="U2" s="250" t="s">
        <v>4</v>
      </c>
      <c r="V2" s="248" t="s">
        <v>3</v>
      </c>
      <c r="W2" s="250" t="s">
        <v>4</v>
      </c>
      <c r="X2" s="248" t="s">
        <v>3</v>
      </c>
      <c r="Y2" s="250" t="s">
        <v>4</v>
      </c>
      <c r="Z2" s="252" t="s">
        <v>5</v>
      </c>
      <c r="AA2" s="248" t="s">
        <v>3</v>
      </c>
      <c r="AB2" s="250" t="s">
        <v>4</v>
      </c>
      <c r="AC2" s="252" t="s">
        <v>5</v>
      </c>
      <c r="AD2" s="248" t="s">
        <v>3</v>
      </c>
      <c r="AE2" s="250" t="s">
        <v>4</v>
      </c>
      <c r="AF2" s="252" t="s">
        <v>5</v>
      </c>
      <c r="AG2" s="248" t="s">
        <v>3</v>
      </c>
      <c r="AH2" s="250" t="s">
        <v>4</v>
      </c>
      <c r="AI2" s="252" t="s">
        <v>5</v>
      </c>
      <c r="AJ2" s="248" t="s">
        <v>147</v>
      </c>
      <c r="AK2" s="250" t="s">
        <v>4</v>
      </c>
      <c r="AL2" s="252" t="s">
        <v>5</v>
      </c>
      <c r="AM2" s="248" t="s">
        <v>147</v>
      </c>
      <c r="AN2" s="250" t="s">
        <v>4</v>
      </c>
      <c r="AO2" s="252" t="s">
        <v>5</v>
      </c>
      <c r="AP2" s="248" t="s">
        <v>147</v>
      </c>
      <c r="AQ2" s="250" t="s">
        <v>4</v>
      </c>
      <c r="AR2" s="252" t="s">
        <v>5</v>
      </c>
      <c r="AS2" s="276" t="s">
        <v>3</v>
      </c>
      <c r="AT2" s="278" t="s">
        <v>4</v>
      </c>
      <c r="AU2" s="280" t="s">
        <v>5</v>
      </c>
      <c r="AV2" s="255"/>
      <c r="AW2" s="255"/>
      <c r="AX2" s="255"/>
      <c r="AY2" s="255"/>
      <c r="AZ2" s="255"/>
      <c r="BA2" s="255"/>
      <c r="BB2" s="255"/>
      <c r="BC2" s="282" t="s">
        <v>161</v>
      </c>
      <c r="BD2" s="274" t="s">
        <v>162</v>
      </c>
      <c r="BE2" s="284" t="s">
        <v>121</v>
      </c>
      <c r="BF2" s="274" t="s">
        <v>203</v>
      </c>
      <c r="BG2" s="1" t="s">
        <v>156</v>
      </c>
      <c r="BH2" s="1"/>
      <c r="BI2" s="1" t="s">
        <v>157</v>
      </c>
      <c r="BJ2" s="1"/>
      <c r="BK2" s="288"/>
      <c r="BL2" s="285" t="s">
        <v>169</v>
      </c>
      <c r="BM2" s="285" t="s">
        <v>170</v>
      </c>
      <c r="BN2" s="268"/>
    </row>
    <row r="3" spans="1:66" ht="14.25" customHeight="1" thickBot="1">
      <c r="A3" s="259"/>
      <c r="B3" s="271"/>
      <c r="C3" s="273"/>
      <c r="D3" s="271"/>
      <c r="E3" s="271"/>
      <c r="F3" s="262"/>
      <c r="G3" s="265"/>
      <c r="H3" s="262"/>
      <c r="I3" s="266"/>
      <c r="J3" s="266"/>
      <c r="K3" s="249"/>
      <c r="L3" s="251"/>
      <c r="M3" s="253"/>
      <c r="N3" s="249"/>
      <c r="O3" s="251"/>
      <c r="P3" s="253"/>
      <c r="Q3" s="249"/>
      <c r="R3" s="251"/>
      <c r="S3" s="253"/>
      <c r="T3" s="249"/>
      <c r="U3" s="251"/>
      <c r="V3" s="249"/>
      <c r="W3" s="251"/>
      <c r="X3" s="249"/>
      <c r="Y3" s="251"/>
      <c r="Z3" s="253"/>
      <c r="AA3" s="249"/>
      <c r="AB3" s="251"/>
      <c r="AC3" s="253"/>
      <c r="AD3" s="249"/>
      <c r="AE3" s="251"/>
      <c r="AF3" s="253"/>
      <c r="AG3" s="249"/>
      <c r="AH3" s="251"/>
      <c r="AI3" s="253"/>
      <c r="AJ3" s="249"/>
      <c r="AK3" s="251"/>
      <c r="AL3" s="253"/>
      <c r="AM3" s="249"/>
      <c r="AN3" s="251"/>
      <c r="AO3" s="253"/>
      <c r="AP3" s="249"/>
      <c r="AQ3" s="251"/>
      <c r="AR3" s="253"/>
      <c r="AS3" s="277"/>
      <c r="AT3" s="279"/>
      <c r="AU3" s="281"/>
      <c r="AV3" s="256"/>
      <c r="AW3" s="256"/>
      <c r="AX3" s="256"/>
      <c r="AY3" s="256"/>
      <c r="AZ3" s="256"/>
      <c r="BA3" s="256"/>
      <c r="BB3" s="256"/>
      <c r="BC3" s="283"/>
      <c r="BD3" s="275"/>
      <c r="BE3" s="283"/>
      <c r="BF3" s="275"/>
      <c r="BG3" s="5" t="s">
        <v>158</v>
      </c>
      <c r="BH3" s="5" t="s">
        <v>159</v>
      </c>
      <c r="BI3" s="5" t="s">
        <v>158</v>
      </c>
      <c r="BJ3" s="5" t="s">
        <v>159</v>
      </c>
      <c r="BK3" s="289"/>
      <c r="BL3" s="286"/>
      <c r="BM3" s="286"/>
      <c r="BN3" s="269"/>
    </row>
    <row r="4" spans="1:66" s="16" customFormat="1" ht="14.25" customHeight="1">
      <c r="C4" s="19" t="s">
        <v>12</v>
      </c>
      <c r="F4" s="25" t="s">
        <v>20</v>
      </c>
      <c r="G4" s="22" t="s">
        <v>47</v>
      </c>
      <c r="H4" s="35" t="s">
        <v>43</v>
      </c>
      <c r="I4" s="17"/>
      <c r="AY4" s="19" t="s">
        <v>102</v>
      </c>
      <c r="AZ4" s="19" t="s">
        <v>8</v>
      </c>
      <c r="BD4" s="44"/>
      <c r="BE4" s="19" t="s">
        <v>127</v>
      </c>
      <c r="BF4" s="44"/>
      <c r="BH4" s="44"/>
      <c r="BI4" s="45"/>
      <c r="BJ4" s="44"/>
    </row>
    <row r="5" spans="1:66" s="16" customFormat="1" ht="14.25" customHeight="1">
      <c r="C5" s="20" t="s">
        <v>69</v>
      </c>
      <c r="F5" s="26" t="s">
        <v>21</v>
      </c>
      <c r="G5" s="23" t="s">
        <v>49</v>
      </c>
      <c r="H5" s="34" t="s">
        <v>44</v>
      </c>
      <c r="I5" s="17"/>
      <c r="AY5" s="20" t="s">
        <v>103</v>
      </c>
      <c r="AZ5" s="20" t="s">
        <v>172</v>
      </c>
      <c r="BD5" s="46"/>
      <c r="BE5" s="20" t="s">
        <v>128</v>
      </c>
      <c r="BF5" s="46"/>
      <c r="BH5" s="46"/>
      <c r="BI5" s="17"/>
      <c r="BJ5" s="46"/>
    </row>
    <row r="6" spans="1:66" s="16" customFormat="1" ht="14.25" customHeight="1" thickBot="1">
      <c r="C6" s="20" t="s">
        <v>70</v>
      </c>
      <c r="F6" s="26" t="s">
        <v>22</v>
      </c>
      <c r="G6" s="23" t="s">
        <v>50</v>
      </c>
      <c r="H6" s="36" t="s">
        <v>45</v>
      </c>
      <c r="I6" s="17"/>
      <c r="AY6" s="20" t="s">
        <v>104</v>
      </c>
      <c r="AZ6" s="20" t="s">
        <v>173</v>
      </c>
      <c r="BE6" s="20" t="s">
        <v>163</v>
      </c>
    </row>
    <row r="7" spans="1:66" s="16" customFormat="1" ht="14.25" customHeight="1" thickBot="1">
      <c r="C7" s="20" t="s">
        <v>71</v>
      </c>
      <c r="F7" s="26" t="s">
        <v>23</v>
      </c>
      <c r="G7" s="23" t="s">
        <v>51</v>
      </c>
      <c r="H7" s="18"/>
      <c r="I7" s="17"/>
      <c r="AY7" s="21" t="s">
        <v>101</v>
      </c>
      <c r="AZ7" s="21" t="s">
        <v>101</v>
      </c>
      <c r="BE7" s="20" t="s">
        <v>129</v>
      </c>
    </row>
    <row r="8" spans="1:66" s="16" customFormat="1" ht="14.25" customHeight="1">
      <c r="C8" s="20" t="s">
        <v>72</v>
      </c>
      <c r="F8" s="26" t="s">
        <v>24</v>
      </c>
      <c r="G8" s="23" t="s">
        <v>52</v>
      </c>
      <c r="H8" s="17"/>
      <c r="I8" s="17"/>
      <c r="BE8" s="20" t="s">
        <v>164</v>
      </c>
    </row>
    <row r="9" spans="1:66" s="16" customFormat="1" ht="14.25" customHeight="1">
      <c r="C9" s="20" t="s">
        <v>73</v>
      </c>
      <c r="F9" s="26" t="s">
        <v>25</v>
      </c>
      <c r="G9" s="23" t="s">
        <v>53</v>
      </c>
      <c r="H9" s="17"/>
      <c r="I9" s="17"/>
      <c r="BE9" s="20" t="s">
        <v>165</v>
      </c>
    </row>
    <row r="10" spans="1:66" s="16" customFormat="1" ht="14.25" customHeight="1" thickBot="1">
      <c r="C10" s="20" t="s">
        <v>74</v>
      </c>
      <c r="F10" s="26" t="s">
        <v>26</v>
      </c>
      <c r="G10" s="24" t="s">
        <v>48</v>
      </c>
      <c r="H10" s="17"/>
      <c r="I10" s="17"/>
      <c r="BE10" s="21" t="s">
        <v>166</v>
      </c>
    </row>
    <row r="11" spans="1:66" s="16" customFormat="1" ht="14.25" customHeight="1">
      <c r="C11" s="20" t="s">
        <v>75</v>
      </c>
      <c r="F11" s="23" t="s">
        <v>27</v>
      </c>
      <c r="G11" s="18"/>
      <c r="H11" s="17"/>
      <c r="I11" s="17"/>
    </row>
    <row r="12" spans="1:66" s="16" customFormat="1" ht="14.25" customHeight="1">
      <c r="C12" s="20" t="s">
        <v>76</v>
      </c>
      <c r="F12" s="23" t="s">
        <v>28</v>
      </c>
      <c r="G12" s="18"/>
      <c r="H12" s="17"/>
      <c r="I12" s="17"/>
    </row>
    <row r="13" spans="1:66" s="16" customFormat="1" ht="14.25" customHeight="1">
      <c r="C13" s="20" t="s">
        <v>77</v>
      </c>
      <c r="F13" s="23" t="s">
        <v>29</v>
      </c>
      <c r="G13" s="18"/>
      <c r="H13" s="17"/>
      <c r="I13" s="17"/>
    </row>
    <row r="14" spans="1:66" s="16" customFormat="1" ht="14.25" customHeight="1">
      <c r="C14" s="20" t="s">
        <v>78</v>
      </c>
      <c r="F14" s="23" t="s">
        <v>30</v>
      </c>
      <c r="G14" s="17"/>
      <c r="H14" s="17"/>
      <c r="I14" s="17"/>
    </row>
    <row r="15" spans="1:66" s="16" customFormat="1" ht="14.25" customHeight="1">
      <c r="C15" s="20" t="s">
        <v>79</v>
      </c>
      <c r="F15" s="23" t="s">
        <v>31</v>
      </c>
      <c r="G15" s="17"/>
      <c r="H15" s="17"/>
      <c r="I15" s="17"/>
    </row>
    <row r="16" spans="1:66" s="16" customFormat="1" ht="14.25" customHeight="1">
      <c r="C16" s="20" t="s">
        <v>80</v>
      </c>
      <c r="F16" s="23" t="s">
        <v>32</v>
      </c>
      <c r="G16" s="17"/>
      <c r="H16" s="17"/>
      <c r="I16" s="17"/>
    </row>
    <row r="17" spans="3:9" s="16" customFormat="1" ht="14.25" customHeight="1">
      <c r="C17" s="20" t="s">
        <v>81</v>
      </c>
      <c r="F17" s="23" t="s">
        <v>33</v>
      </c>
      <c r="G17" s="17"/>
      <c r="H17" s="17"/>
      <c r="I17" s="17"/>
    </row>
    <row r="18" spans="3:9" s="16" customFormat="1" ht="14.25" customHeight="1">
      <c r="C18" s="20" t="s">
        <v>82</v>
      </c>
      <c r="F18" s="23" t="s">
        <v>34</v>
      </c>
      <c r="G18" s="17"/>
      <c r="H18" s="17"/>
      <c r="I18" s="17"/>
    </row>
    <row r="19" spans="3:9" s="16" customFormat="1" ht="14.25" customHeight="1" thickBot="1">
      <c r="C19" s="21" t="s">
        <v>83</v>
      </c>
      <c r="F19" s="23" t="s">
        <v>35</v>
      </c>
      <c r="G19" s="17"/>
      <c r="H19" s="17"/>
      <c r="I19" s="17"/>
    </row>
    <row r="20" spans="3:9" s="16" customFormat="1" ht="14.25" customHeight="1">
      <c r="F20" s="23" t="s">
        <v>36</v>
      </c>
      <c r="G20" s="17"/>
      <c r="H20" s="17"/>
      <c r="I20" s="17"/>
    </row>
    <row r="21" spans="3:9" s="16" customFormat="1" ht="14.25" customHeight="1">
      <c r="F21" s="23" t="s">
        <v>37</v>
      </c>
      <c r="G21" s="17"/>
      <c r="H21" s="17"/>
      <c r="I21" s="17"/>
    </row>
    <row r="22" spans="3:9" s="16" customFormat="1" ht="14.25" customHeight="1">
      <c r="F22" s="23" t="s">
        <v>38</v>
      </c>
      <c r="G22" s="17"/>
      <c r="H22" s="17"/>
      <c r="I22" s="17"/>
    </row>
    <row r="23" spans="3:9" s="16" customFormat="1" ht="14.25" customHeight="1">
      <c r="F23" s="23" t="s">
        <v>39</v>
      </c>
      <c r="G23" s="17"/>
      <c r="H23" s="17"/>
      <c r="I23" s="17"/>
    </row>
    <row r="24" spans="3:9" s="16" customFormat="1" ht="14.25" customHeight="1">
      <c r="F24" s="23" t="s">
        <v>40</v>
      </c>
      <c r="G24" s="17"/>
      <c r="H24" s="17"/>
      <c r="I24" s="17"/>
    </row>
    <row r="25" spans="3:9" s="16" customFormat="1" ht="14.25" customHeight="1">
      <c r="F25" s="23" t="s">
        <v>41</v>
      </c>
      <c r="G25" s="17"/>
      <c r="H25" s="17"/>
      <c r="I25" s="17"/>
    </row>
    <row r="26" spans="3:9" s="16" customFormat="1" ht="14.25" customHeight="1" thickBot="1">
      <c r="F26" s="24" t="s">
        <v>42</v>
      </c>
      <c r="G26" s="17"/>
      <c r="H26" s="17"/>
      <c r="I26" s="17"/>
    </row>
    <row r="27" spans="3:9" s="16" customFormat="1" ht="14.25" customHeight="1">
      <c r="F27" s="18"/>
      <c r="G27" s="17"/>
      <c r="H27" s="17"/>
      <c r="I27" s="17"/>
    </row>
    <row r="28" spans="3:9" s="16" customFormat="1" ht="14.25" customHeight="1"/>
    <row r="29" spans="3:9" s="16" customFormat="1" ht="14.25" customHeight="1"/>
    <row r="30" spans="3:9" s="16" customFormat="1" ht="14.25" customHeight="1"/>
    <row r="31" spans="3:9" s="16" customFormat="1" ht="14.25" customHeight="1"/>
    <row r="32" spans="3:9" s="16" customFormat="1" ht="14.25" customHeight="1"/>
    <row r="33" s="16" customFormat="1" ht="14.25" customHeight="1"/>
    <row r="34" s="16" customFormat="1" ht="14.25" customHeight="1"/>
    <row r="35" s="16" customFormat="1" ht="14.25" customHeight="1"/>
    <row r="36" s="16" customFormat="1" ht="14.25" customHeight="1"/>
    <row r="37" s="16" customFormat="1" ht="14.25" customHeight="1"/>
    <row r="38" s="16" customFormat="1" ht="14.25" customHeight="1"/>
    <row r="39" s="16" customFormat="1" ht="14.25" customHeight="1"/>
    <row r="40" s="16" customFormat="1" ht="14.25" customHeight="1"/>
    <row r="41" s="16" customFormat="1" ht="14.25" customHeight="1"/>
    <row r="42" s="16" customFormat="1" ht="14.25" customHeight="1"/>
    <row r="43" s="16" customFormat="1" ht="14.25" customHeight="1"/>
    <row r="44" s="16" customFormat="1" ht="14.25" customHeight="1"/>
    <row r="45" s="16" customFormat="1" ht="14.25" customHeight="1"/>
    <row r="46" s="16" customFormat="1" ht="14.25" customHeight="1"/>
    <row r="47" s="16" customFormat="1" ht="14.25" customHeight="1"/>
    <row r="48" s="16" customFormat="1" ht="14.25" customHeight="1"/>
    <row r="49" s="16" customFormat="1" ht="14.25" customHeight="1"/>
    <row r="50" s="16" customFormat="1" ht="14.25" customHeight="1"/>
    <row r="51" s="16" customFormat="1" ht="14.25" customHeight="1"/>
    <row r="52" s="16" customFormat="1" ht="14.25" customHeight="1"/>
    <row r="53" s="16" customFormat="1" ht="14.25" customHeight="1"/>
    <row r="54" s="16" customFormat="1" ht="14.25" customHeight="1"/>
    <row r="55" s="16" customFormat="1" ht="14.25" customHeight="1"/>
    <row r="56" s="16" customFormat="1" ht="14.25" customHeight="1"/>
    <row r="57" s="16" customFormat="1" ht="14.25" customHeight="1"/>
    <row r="58" s="16" customFormat="1" ht="14.25" customHeight="1"/>
    <row r="59" s="16" customFormat="1" ht="14.25" customHeight="1"/>
    <row r="60" s="16" customFormat="1" ht="14.25" customHeight="1"/>
    <row r="61" s="16" customFormat="1" ht="14.25" customHeight="1"/>
    <row r="62" s="16" customFormat="1" ht="14.25" customHeight="1"/>
    <row r="63" s="16" customFormat="1" ht="14.25" customHeight="1"/>
    <row r="64" s="16" customFormat="1" ht="14.25" customHeight="1"/>
    <row r="65" s="16" customFormat="1" ht="14.25" customHeight="1"/>
    <row r="66" s="16" customFormat="1" ht="14.25" customHeight="1"/>
    <row r="67" s="16" customFormat="1" ht="14.25" customHeight="1"/>
    <row r="68" s="16" customFormat="1" ht="14.25" customHeight="1"/>
    <row r="69" s="16" customFormat="1" ht="14.25" customHeight="1"/>
    <row r="70" s="16" customFormat="1" ht="14.25" customHeight="1"/>
    <row r="71" s="16" customFormat="1" ht="14.25" customHeight="1"/>
    <row r="72" s="16" customFormat="1" ht="14.25" customHeight="1"/>
    <row r="73" s="16" customFormat="1" ht="14.25" customHeight="1"/>
    <row r="74" s="16" customFormat="1" ht="14.25" customHeight="1"/>
    <row r="75" s="16" customFormat="1" ht="14.25" customHeight="1"/>
    <row r="76" s="16" customFormat="1" ht="14.25" customHeight="1"/>
    <row r="77" s="16" customFormat="1" ht="14.25" customHeight="1"/>
    <row r="78" s="16" customFormat="1" ht="14.25" customHeight="1"/>
    <row r="79" s="16" customFormat="1" ht="14.25" customHeight="1"/>
    <row r="80" s="16" customFormat="1" ht="14.25" customHeight="1"/>
    <row r="81" s="16" customFormat="1" ht="14.25" customHeight="1"/>
    <row r="82" s="16" customFormat="1" ht="14.25" customHeight="1"/>
    <row r="83" s="16" customFormat="1" ht="14.25" customHeight="1"/>
    <row r="84" s="16" customFormat="1" ht="14.25" customHeight="1"/>
    <row r="85" s="16" customFormat="1" ht="14.25" customHeight="1"/>
    <row r="86" s="16" customFormat="1" ht="14.25" customHeight="1"/>
    <row r="87" s="16" customFormat="1" ht="14.25" customHeight="1"/>
    <row r="88" s="16" customFormat="1" ht="14.25" customHeight="1"/>
    <row r="89" s="16" customFormat="1" ht="14.25" customHeight="1"/>
    <row r="90" s="16" customFormat="1" ht="14.25" customHeight="1"/>
    <row r="91" s="16" customFormat="1" ht="14.25" customHeight="1"/>
    <row r="92" s="16" customFormat="1" ht="14.25" customHeight="1"/>
    <row r="93" s="16" customFormat="1" ht="14.25" customHeight="1"/>
    <row r="94" s="16" customFormat="1" ht="14.25" customHeight="1"/>
    <row r="95" s="16" customFormat="1" ht="14.25" customHeight="1"/>
    <row r="96" s="16" customFormat="1" ht="14.25" customHeight="1"/>
    <row r="97" s="16" customFormat="1" ht="14.25" customHeight="1"/>
    <row r="98" s="16" customFormat="1" ht="14.25" customHeight="1"/>
    <row r="99" s="16" customFormat="1" ht="14.25" customHeight="1"/>
    <row r="100" s="16" customFormat="1" ht="14.25" customHeight="1"/>
    <row r="101" s="16" customFormat="1" ht="14.25" customHeight="1"/>
    <row r="102" s="16" customFormat="1" ht="14.25" customHeight="1"/>
    <row r="103" s="16" customFormat="1" ht="14.25" customHeight="1"/>
    <row r="104" s="16" customFormat="1" ht="14.25" customHeight="1"/>
    <row r="105" s="16" customFormat="1" ht="14.25" customHeight="1"/>
    <row r="106" s="16" customFormat="1" ht="14.25" customHeight="1"/>
    <row r="107" s="16" customFormat="1" ht="14.25" customHeight="1"/>
    <row r="108" s="16" customFormat="1" ht="14.25" customHeight="1"/>
    <row r="109" s="16" customFormat="1" ht="14.25" customHeight="1"/>
    <row r="110" s="16" customFormat="1" ht="14.25" customHeight="1"/>
    <row r="111" s="16" customFormat="1" ht="14.25" customHeight="1"/>
    <row r="112" s="16" customFormat="1" ht="14.25" customHeight="1"/>
    <row r="113" s="16" customFormat="1" ht="14.25" customHeight="1"/>
    <row r="114" s="16" customFormat="1" ht="14.25" customHeight="1"/>
    <row r="115" s="16" customFormat="1" ht="14.25" customHeight="1"/>
    <row r="116" s="16" customFormat="1" ht="14.25" customHeight="1"/>
    <row r="117" s="16" customFormat="1" ht="14.25" customHeight="1"/>
    <row r="118" s="16" customFormat="1" ht="14.25" customHeight="1"/>
    <row r="119" s="16" customFormat="1" ht="14.25" customHeight="1"/>
    <row r="120" s="16" customFormat="1" ht="14.25" customHeight="1"/>
    <row r="121" s="16" customFormat="1" ht="14.25" customHeight="1"/>
    <row r="122" s="16" customFormat="1" ht="14.25" customHeight="1"/>
    <row r="123" s="16" customFormat="1" ht="14.25" customHeight="1"/>
    <row r="124" s="16" customFormat="1" ht="14.25" customHeight="1"/>
    <row r="125" s="16" customFormat="1" ht="14.25" customHeight="1"/>
    <row r="126" s="16" customFormat="1" ht="14.25" customHeight="1"/>
    <row r="127" s="16" customFormat="1" ht="14.25" customHeight="1"/>
    <row r="128" s="16" customFormat="1" ht="14.25" customHeight="1"/>
    <row r="129" s="16" customFormat="1" ht="14.25" customHeight="1"/>
    <row r="130" s="16" customFormat="1" ht="14.25" customHeight="1"/>
    <row r="131" s="16" customFormat="1" ht="14.25" customHeight="1"/>
    <row r="132" s="16" customFormat="1" ht="14.25" customHeight="1"/>
    <row r="133" s="16" customFormat="1" ht="14.25" customHeight="1"/>
    <row r="134" s="16" customFormat="1" ht="14.25" customHeight="1"/>
    <row r="135" s="16" customFormat="1" ht="14.25" customHeight="1"/>
    <row r="136" s="16" customFormat="1" ht="14.25" customHeight="1"/>
    <row r="137" s="16" customFormat="1" ht="14.25" customHeight="1"/>
    <row r="138" s="16" customFormat="1" ht="14.25" customHeight="1"/>
    <row r="139" s="16" customFormat="1" ht="14.25" customHeight="1"/>
    <row r="140" s="16" customFormat="1" ht="14.25" customHeight="1"/>
    <row r="141" s="16" customFormat="1" ht="14.25" customHeight="1"/>
    <row r="142" s="16" customFormat="1" ht="14.25" customHeight="1"/>
    <row r="143" s="16" customFormat="1" ht="14.25" customHeight="1"/>
    <row r="144" s="16" customFormat="1" ht="14.25" customHeight="1"/>
    <row r="145" s="16" customFormat="1" ht="14.25" customHeight="1"/>
    <row r="146" s="16" customFormat="1" ht="14.25" customHeight="1"/>
    <row r="147" s="16" customFormat="1" ht="14.25" customHeight="1"/>
    <row r="148" s="16" customFormat="1" ht="14.25" customHeight="1"/>
    <row r="149" s="16" customFormat="1" ht="14.25" customHeight="1"/>
    <row r="150" s="16" customFormat="1" ht="14.25" customHeight="1"/>
    <row r="151" s="16" customFormat="1" ht="14.25" customHeight="1"/>
    <row r="152" s="16" customFormat="1" ht="14.25" customHeight="1"/>
    <row r="153" s="16" customFormat="1" ht="14.25" customHeight="1"/>
    <row r="154" s="16" customFormat="1" ht="14.25" customHeight="1"/>
    <row r="155" s="16" customFormat="1" ht="14.25" customHeight="1"/>
    <row r="156" s="16" customFormat="1" ht="14.25" customHeight="1"/>
    <row r="157" s="16" customFormat="1" ht="14.25" customHeight="1"/>
    <row r="158" s="16" customFormat="1" ht="14.25" customHeight="1"/>
    <row r="159" s="16" customFormat="1" ht="14.25" customHeight="1"/>
  </sheetData>
  <dataConsolidate/>
  <mergeCells count="62">
    <mergeCell ref="BC2:BC3"/>
    <mergeCell ref="BE2:BE3"/>
    <mergeCell ref="BM2:BM3"/>
    <mergeCell ref="AZ1:AZ3"/>
    <mergeCell ref="BL2:BL3"/>
    <mergeCell ref="BK1:BK3"/>
    <mergeCell ref="BF2:BF3"/>
    <mergeCell ref="AW1:AW3"/>
    <mergeCell ref="AX1:AX3"/>
    <mergeCell ref="AY1:AY3"/>
    <mergeCell ref="BA1:BA3"/>
    <mergeCell ref="BB1:BB3"/>
    <mergeCell ref="BN1:BN3"/>
    <mergeCell ref="B2:B3"/>
    <mergeCell ref="C2:C3"/>
    <mergeCell ref="D2:D3"/>
    <mergeCell ref="E2:E3"/>
    <mergeCell ref="P2:P3"/>
    <mergeCell ref="Q2:Q3"/>
    <mergeCell ref="K2:K3"/>
    <mergeCell ref="J1:J3"/>
    <mergeCell ref="BD2:BD3"/>
    <mergeCell ref="L2:L3"/>
    <mergeCell ref="M2:M3"/>
    <mergeCell ref="AS2:AS3"/>
    <mergeCell ref="AT2:AT3"/>
    <mergeCell ref="AU2:AU3"/>
    <mergeCell ref="N2:N3"/>
    <mergeCell ref="A1:A3"/>
    <mergeCell ref="F1:F3"/>
    <mergeCell ref="G1:G3"/>
    <mergeCell ref="H1:H3"/>
    <mergeCell ref="I1:I3"/>
    <mergeCell ref="O2:O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P2:AP3"/>
    <mergeCell ref="AQ2:AQ3"/>
    <mergeCell ref="AR2:AR3"/>
    <mergeCell ref="AV1:AV3"/>
    <mergeCell ref="AK2:AK3"/>
    <mergeCell ref="AL2:AL3"/>
    <mergeCell ref="AM2:AM3"/>
    <mergeCell ref="AN2:AN3"/>
    <mergeCell ref="AO2:AO3"/>
  </mergeCells>
  <phoneticPr fontId="2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headerFooter>
    <oddHeader>&amp;C&amp;"ＭＳ Ｐ明朝,太字"&amp;18&amp;U人　孔　用　調　査　集　計　表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入力シート</vt:lpstr>
      <vt:lpstr>説明シート=&gt;</vt:lpstr>
      <vt:lpstr>フォーマットの説明および確認事項</vt:lpstr>
      <vt:lpstr>入力制限について</vt:lpstr>
      <vt:lpstr>メニュー一覧</vt:lpstr>
      <vt:lpstr>メニュー一覧!Print_Titles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2022-04-28T02:04:48Z</cp:lastPrinted>
  <dcterms:created xsi:type="dcterms:W3CDTF">2021-07-16T02:55:54Z</dcterms:created>
  <dcterms:modified xsi:type="dcterms:W3CDTF">2022-04-28T02:07:46Z</dcterms:modified>
</cp:coreProperties>
</file>